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KSERVER\html\USERSﾎｰﾑﾍﾟｰｼﾞ\伊豆の国市商工会\伊豆の国物産館\"/>
    </mc:Choice>
  </mc:AlternateContent>
  <xr:revisionPtr revIDLastSave="0" documentId="13_ncr:1_{23B5FEC0-BC78-4638-8F0E-AA9AF8CEF938}" xr6:coauthVersionLast="47" xr6:coauthVersionMax="47" xr10:uidLastSave="{00000000-0000-0000-0000-000000000000}"/>
  <bookViews>
    <workbookView xWindow="2670" yWindow="360" windowWidth="17445" windowHeight="13980" xr2:uid="{00000000-000D-0000-FFFF-FFFF00000000}"/>
  </bookViews>
  <sheets>
    <sheet name="大河バージョン" sheetId="11" r:id="rId1"/>
    <sheet name="Sheet1" sheetId="10" r:id="rId2"/>
  </sheets>
  <definedNames>
    <definedName name="_xlnm.Print_Area" localSheetId="0">大河バージョン!$A$1:$AC$49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3" i="11" l="1"/>
  <c r="N83" i="11"/>
  <c r="M83" i="11"/>
  <c r="L83" i="11"/>
  <c r="K83" i="11"/>
  <c r="J83" i="11"/>
  <c r="I83" i="11"/>
  <c r="H83" i="11"/>
  <c r="G83" i="11"/>
  <c r="F83" i="11"/>
  <c r="E83" i="11"/>
  <c r="D83" i="11"/>
  <c r="C83" i="11"/>
  <c r="O82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O81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O80" i="11"/>
  <c r="N80" i="11"/>
  <c r="M80" i="11"/>
  <c r="L80" i="11"/>
  <c r="K80" i="11"/>
  <c r="J80" i="11"/>
  <c r="I80" i="11"/>
  <c r="H80" i="11"/>
  <c r="G80" i="11"/>
  <c r="F80" i="11"/>
  <c r="E80" i="11"/>
  <c r="D80" i="11"/>
  <c r="C80" i="11"/>
  <c r="Q80" i="11" s="1"/>
  <c r="C74" i="11" s="1"/>
  <c r="AG77" i="11"/>
  <c r="AF77" i="11"/>
  <c r="AE77" i="11"/>
  <c r="AD77" i="11"/>
  <c r="AC77" i="11"/>
  <c r="AB77" i="11"/>
  <c r="AA77" i="11"/>
  <c r="Z77" i="11"/>
  <c r="Y77" i="11"/>
  <c r="X77" i="11"/>
  <c r="W77" i="11"/>
  <c r="V77" i="11"/>
  <c r="U77" i="11"/>
  <c r="T77" i="11"/>
  <c r="S77" i="11"/>
  <c r="R77" i="11"/>
  <c r="Q77" i="11"/>
  <c r="P77" i="11"/>
  <c r="O77" i="11"/>
  <c r="N77" i="11"/>
  <c r="L77" i="11"/>
  <c r="K77" i="11"/>
  <c r="J77" i="11"/>
  <c r="I77" i="11"/>
  <c r="H77" i="11"/>
  <c r="F77" i="11"/>
  <c r="E77" i="11"/>
  <c r="D77" i="11"/>
  <c r="AG76" i="11"/>
  <c r="AF76" i="11"/>
  <c r="AE76" i="11"/>
  <c r="AD76" i="11"/>
  <c r="AC76" i="11"/>
  <c r="AB76" i="11"/>
  <c r="AA76" i="11"/>
  <c r="Z76" i="11"/>
  <c r="Y76" i="11"/>
  <c r="X76" i="11"/>
  <c r="W76" i="11"/>
  <c r="V76" i="11"/>
  <c r="U76" i="11"/>
  <c r="T76" i="11"/>
  <c r="S76" i="11"/>
  <c r="R76" i="11"/>
  <c r="Q76" i="11"/>
  <c r="P76" i="11"/>
  <c r="O76" i="11"/>
  <c r="N76" i="11"/>
  <c r="L76" i="11"/>
  <c r="K76" i="11"/>
  <c r="J76" i="11"/>
  <c r="I76" i="11"/>
  <c r="H76" i="11"/>
  <c r="E76" i="11"/>
  <c r="D76" i="11"/>
  <c r="AG75" i="11"/>
  <c r="AF75" i="11"/>
  <c r="AE75" i="11"/>
  <c r="AD75" i="11"/>
  <c r="AC75" i="11"/>
  <c r="AB75" i="11"/>
  <c r="AA75" i="11"/>
  <c r="Z75" i="11"/>
  <c r="Y75" i="11"/>
  <c r="X75" i="11"/>
  <c r="W75" i="11"/>
  <c r="V75" i="11"/>
  <c r="U75" i="11"/>
  <c r="T75" i="11"/>
  <c r="S75" i="11"/>
  <c r="R75" i="11"/>
  <c r="Q75" i="11"/>
  <c r="P75" i="11"/>
  <c r="O75" i="11"/>
  <c r="N75" i="11"/>
  <c r="L75" i="11"/>
  <c r="K75" i="11"/>
  <c r="J75" i="11"/>
  <c r="I75" i="11"/>
  <c r="H75" i="11"/>
  <c r="F75" i="11"/>
  <c r="E75" i="11"/>
  <c r="D75" i="11"/>
  <c r="AG74" i="11"/>
  <c r="AF74" i="11"/>
  <c r="AE74" i="11"/>
  <c r="AD74" i="11"/>
  <c r="AC74" i="11"/>
  <c r="AB74" i="11"/>
  <c r="AA74" i="11"/>
  <c r="Z74" i="11"/>
  <c r="Y74" i="11"/>
  <c r="X74" i="11"/>
  <c r="W74" i="11"/>
  <c r="V74" i="11"/>
  <c r="U74" i="11"/>
  <c r="T74" i="11"/>
  <c r="S74" i="11"/>
  <c r="R74" i="11"/>
  <c r="Q74" i="11"/>
  <c r="P74" i="11"/>
  <c r="O74" i="11"/>
  <c r="N74" i="11"/>
  <c r="L74" i="11"/>
  <c r="K74" i="11"/>
  <c r="J74" i="11"/>
  <c r="I74" i="11"/>
  <c r="H74" i="11"/>
  <c r="E74" i="11"/>
  <c r="D74" i="11"/>
  <c r="X70" i="11"/>
  <c r="W70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G70" i="11"/>
  <c r="E70" i="11"/>
  <c r="D70" i="11"/>
  <c r="C70" i="11"/>
  <c r="M77" i="11"/>
  <c r="M76" i="11"/>
  <c r="M75" i="11"/>
  <c r="M74" i="11"/>
  <c r="F76" i="11"/>
  <c r="Q81" i="11" l="1"/>
  <c r="C75" i="11" s="1"/>
  <c r="Q82" i="11"/>
  <c r="C76" i="11" s="1"/>
  <c r="Q83" i="11"/>
  <c r="C77" i="11" s="1"/>
  <c r="F74" i="11"/>
</calcChain>
</file>

<file path=xl/sharedStrings.xml><?xml version="1.0" encoding="utf-8"?>
<sst xmlns="http://schemas.openxmlformats.org/spreadsheetml/2006/main" count="210" uniqueCount="159">
  <si>
    <t>商工会名</t>
    <rPh sb="0" eb="3">
      <t>ショウコウカイ</t>
    </rPh>
    <rPh sb="3" eb="4">
      <t>メイ</t>
    </rPh>
    <phoneticPr fontId="4"/>
  </si>
  <si>
    <t>フリガナ</t>
    <phoneticPr fontId="4"/>
  </si>
  <si>
    <t>TEL</t>
    <phoneticPr fontId="4"/>
  </si>
  <si>
    <t>緊急及びトラブル時の責任者連絡先</t>
    <rPh sb="0" eb="2">
      <t>キンキュウ</t>
    </rPh>
    <rPh sb="2" eb="3">
      <t>オヨ</t>
    </rPh>
    <rPh sb="8" eb="9">
      <t>ジ</t>
    </rPh>
    <rPh sb="10" eb="13">
      <t>セキニンシャ</t>
    </rPh>
    <rPh sb="13" eb="15">
      <t>レンラク</t>
    </rPh>
    <rPh sb="15" eb="16">
      <t>サキ</t>
    </rPh>
    <phoneticPr fontId="4"/>
  </si>
  <si>
    <t>事業者名</t>
    <rPh sb="0" eb="4">
      <t>ジギョウシャメイ</t>
    </rPh>
    <phoneticPr fontId="4"/>
  </si>
  <si>
    <t>郵便番号</t>
    <rPh sb="0" eb="2">
      <t>ユウビン</t>
    </rPh>
    <rPh sb="2" eb="4">
      <t>バンゴウ</t>
    </rPh>
    <phoneticPr fontId="4"/>
  </si>
  <si>
    <t>FAX</t>
    <phoneticPr fontId="4"/>
  </si>
  <si>
    <t>口座番号</t>
    <rPh sb="0" eb="2">
      <t>コウザ</t>
    </rPh>
    <rPh sb="2" eb="4">
      <t>バンゴウ</t>
    </rPh>
    <phoneticPr fontId="4"/>
  </si>
  <si>
    <t>商品名</t>
    <rPh sb="0" eb="3">
      <t>ショウヒンメイ</t>
    </rPh>
    <phoneticPr fontId="4"/>
  </si>
  <si>
    <t>商品分類</t>
    <rPh sb="0" eb="2">
      <t>ショウヒン</t>
    </rPh>
    <rPh sb="2" eb="4">
      <t>ブンルイ</t>
    </rPh>
    <phoneticPr fontId="4"/>
  </si>
  <si>
    <t>販売方法</t>
    <rPh sb="0" eb="2">
      <t>ハンバイ</t>
    </rPh>
    <rPh sb="2" eb="4">
      <t>ホウホウ</t>
    </rPh>
    <phoneticPr fontId="4"/>
  </si>
  <si>
    <t>容量</t>
    <rPh sb="0" eb="2">
      <t>ヨウリョウ</t>
    </rPh>
    <phoneticPr fontId="4"/>
  </si>
  <si>
    <t>納品日よりの賞味期間</t>
    <rPh sb="0" eb="3">
      <t>ノウヒンビ</t>
    </rPh>
    <rPh sb="6" eb="8">
      <t>ショウミ</t>
    </rPh>
    <rPh sb="8" eb="10">
      <t>キカン</t>
    </rPh>
    <phoneticPr fontId="4"/>
  </si>
  <si>
    <t>【商品登録用】下のマスには１３桁のバーコード数字を左より記入ください。ついていなければ無記入でかまいません</t>
    <rPh sb="1" eb="3">
      <t>ショウヒン</t>
    </rPh>
    <rPh sb="3" eb="6">
      <t>トウロクヨウ</t>
    </rPh>
    <rPh sb="7" eb="8">
      <t>シタ</t>
    </rPh>
    <rPh sb="15" eb="16">
      <t>ケタ</t>
    </rPh>
    <rPh sb="22" eb="24">
      <t>スウジ</t>
    </rPh>
    <rPh sb="25" eb="26">
      <t>ヒダリ</t>
    </rPh>
    <rPh sb="28" eb="30">
      <t>キニュウ</t>
    </rPh>
    <rPh sb="43" eb="44">
      <t>ム</t>
    </rPh>
    <rPh sb="44" eb="46">
      <t>キニュウ</t>
    </rPh>
    <phoneticPr fontId="4"/>
  </si>
  <si>
    <r>
      <t>ａ</t>
    </r>
    <r>
      <rPr>
        <sz val="10"/>
        <rFont val="ＭＳ Ｐゴシック"/>
        <family val="3"/>
        <charset val="128"/>
      </rPr>
      <t>　特産品種別</t>
    </r>
    <rPh sb="2" eb="4">
      <t>トクサン</t>
    </rPh>
    <rPh sb="4" eb="5">
      <t>ヒン</t>
    </rPh>
    <rPh sb="5" eb="7">
      <t>シュベツ</t>
    </rPh>
    <phoneticPr fontId="15" alignment="distributed"/>
  </si>
  <si>
    <t>01.農産食品</t>
    <rPh sb="3" eb="5">
      <t>ノウサン</t>
    </rPh>
    <rPh sb="5" eb="7">
      <t>ショクヒン</t>
    </rPh>
    <phoneticPr fontId="15" alignment="distributed"/>
  </si>
  <si>
    <t>【野菜・果物・漬物類・米穀類など】（農産加工品含む）</t>
    <rPh sb="1" eb="3">
      <t>ヤサイ</t>
    </rPh>
    <rPh sb="4" eb="6">
      <t>クダモノ</t>
    </rPh>
    <rPh sb="7" eb="9">
      <t>ツケモノ</t>
    </rPh>
    <rPh sb="9" eb="10">
      <t>ルイ</t>
    </rPh>
    <rPh sb="11" eb="14">
      <t>ベイコクルイ</t>
    </rPh>
    <rPh sb="18" eb="20">
      <t>ノウサン</t>
    </rPh>
    <rPh sb="20" eb="23">
      <t>カコウヒン</t>
    </rPh>
    <rPh sb="23" eb="24">
      <t>フク</t>
    </rPh>
    <phoneticPr fontId="15" alignment="distributed"/>
  </si>
  <si>
    <t>02.水産食品</t>
    <rPh sb="3" eb="5">
      <t>スイサン</t>
    </rPh>
    <rPh sb="5" eb="7">
      <t>ショクヒン</t>
    </rPh>
    <phoneticPr fontId="15" alignment="distributed"/>
  </si>
  <si>
    <t>【鮮魚介類・乾物・干物・海苔・練り物など】（水産加工品含む）</t>
    <rPh sb="1" eb="2">
      <t>セン</t>
    </rPh>
    <rPh sb="2" eb="5">
      <t>ギョカイルイ</t>
    </rPh>
    <rPh sb="6" eb="8">
      <t>カンブツ</t>
    </rPh>
    <rPh sb="9" eb="11">
      <t>ヒモノ</t>
    </rPh>
    <rPh sb="12" eb="14">
      <t>ノリ</t>
    </rPh>
    <rPh sb="15" eb="16">
      <t>ネ</t>
    </rPh>
    <rPh sb="17" eb="18">
      <t>モノ</t>
    </rPh>
    <rPh sb="22" eb="24">
      <t>スイサン</t>
    </rPh>
    <rPh sb="24" eb="27">
      <t>カコウヒン</t>
    </rPh>
    <rPh sb="27" eb="28">
      <t>フク</t>
    </rPh>
    <phoneticPr fontId="15" alignment="distributed"/>
  </si>
  <si>
    <t>03.畜産食品</t>
    <rPh sb="3" eb="5">
      <t>チクサン</t>
    </rPh>
    <rPh sb="5" eb="7">
      <t>ショクヒン</t>
    </rPh>
    <phoneticPr fontId="15" alignment="distributed"/>
  </si>
  <si>
    <t>【生肉・乾肉・ハム・牛乳・チーズなど】（畜産加工品含む）</t>
    <rPh sb="1" eb="3">
      <t>セイニク</t>
    </rPh>
    <rPh sb="4" eb="5">
      <t>カン</t>
    </rPh>
    <rPh sb="5" eb="6">
      <t>ニク</t>
    </rPh>
    <rPh sb="10" eb="12">
      <t>ギュウニュウ</t>
    </rPh>
    <rPh sb="20" eb="22">
      <t>チクサン</t>
    </rPh>
    <rPh sb="22" eb="25">
      <t>カコウヒン</t>
    </rPh>
    <rPh sb="25" eb="26">
      <t>フク</t>
    </rPh>
    <phoneticPr fontId="15" alignment="distributed"/>
  </si>
  <si>
    <t>04.調味料</t>
    <rPh sb="3" eb="5">
      <t>チョウミ</t>
    </rPh>
    <rPh sb="5" eb="6">
      <t>リョウ</t>
    </rPh>
    <phoneticPr fontId="15" alignment="distributed"/>
  </si>
  <si>
    <t>【砂糖・塩・酢・醤油・味噌・香辛料など】</t>
    <rPh sb="1" eb="3">
      <t>サトウ</t>
    </rPh>
    <rPh sb="4" eb="5">
      <t>シオ</t>
    </rPh>
    <rPh sb="6" eb="7">
      <t>ス</t>
    </rPh>
    <rPh sb="8" eb="10">
      <t>ショウユ</t>
    </rPh>
    <rPh sb="11" eb="13">
      <t>ミソ</t>
    </rPh>
    <rPh sb="14" eb="17">
      <t>コウシンリョウ</t>
    </rPh>
    <phoneticPr fontId="15" alignment="distributed"/>
  </si>
  <si>
    <t>05.パン・菓子</t>
    <rPh sb="6" eb="8">
      <t>カシ</t>
    </rPh>
    <phoneticPr fontId="15" alignment="distributed"/>
  </si>
  <si>
    <t>【水・ジュース・お茶（茶葉含む）】</t>
    <rPh sb="1" eb="2">
      <t>ミズ</t>
    </rPh>
    <rPh sb="9" eb="10">
      <t>チャ</t>
    </rPh>
    <rPh sb="11" eb="13">
      <t>チャバ</t>
    </rPh>
    <rPh sb="13" eb="14">
      <t>フク</t>
    </rPh>
    <phoneticPr fontId="15" alignment="distributed"/>
  </si>
  <si>
    <t>担当者名</t>
    <rPh sb="0" eb="3">
      <t>タントウシャ</t>
    </rPh>
    <rPh sb="3" eb="4">
      <t>メイ</t>
    </rPh>
    <phoneticPr fontId="4"/>
  </si>
  <si>
    <t>E-Mail</t>
    <phoneticPr fontId="4"/>
  </si>
  <si>
    <t>携帯番号</t>
    <rPh sb="0" eb="2">
      <t>ケイタイ</t>
    </rPh>
    <rPh sb="2" eb="4">
      <t>バンゴウ</t>
    </rPh>
    <phoneticPr fontId="4"/>
  </si>
  <si>
    <t>責任者名</t>
    <rPh sb="0" eb="3">
      <t>セキニンシャ</t>
    </rPh>
    <rPh sb="3" eb="4">
      <t>メイ</t>
    </rPh>
    <phoneticPr fontId="4"/>
  </si>
  <si>
    <t>①</t>
    <phoneticPr fontId="4"/>
  </si>
  <si>
    <t>②</t>
    <phoneticPr fontId="4"/>
  </si>
  <si>
    <t>事業者情報</t>
    <rPh sb="0" eb="3">
      <t>ジギョウシャ</t>
    </rPh>
    <rPh sb="3" eb="5">
      <t>ジョウホウ</t>
    </rPh>
    <phoneticPr fontId="4"/>
  </si>
  <si>
    <t>備考</t>
    <rPh sb="0" eb="2">
      <t>ビコウ</t>
    </rPh>
    <phoneticPr fontId="4"/>
  </si>
  <si>
    <t>申込年月日：</t>
    <rPh sb="0" eb="2">
      <t>モウシコ</t>
    </rPh>
    <rPh sb="2" eb="5">
      <t>ネンガッピ</t>
    </rPh>
    <phoneticPr fontId="4"/>
  </si>
  <si>
    <t>支店名</t>
    <rPh sb="0" eb="2">
      <t>シテン</t>
    </rPh>
    <rPh sb="2" eb="3">
      <t>メイ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</si>
  <si>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</si>
  <si>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振込口座</t>
    <rPh sb="0" eb="2">
      <t>フリコミ</t>
    </rPh>
    <rPh sb="2" eb="4">
      <t>コウザ</t>
    </rPh>
    <phoneticPr fontId="4"/>
  </si>
  <si>
    <t>№</t>
    <phoneticPr fontId="4"/>
  </si>
  <si>
    <t>事業者名</t>
    <rPh sb="0" eb="3">
      <t>ジギョウシャ</t>
    </rPh>
    <rPh sb="3" eb="4">
      <t>メイ</t>
    </rPh>
    <phoneticPr fontId="4"/>
  </si>
  <si>
    <t>〒</t>
    <phoneticPr fontId="4"/>
  </si>
  <si>
    <t>住所</t>
    <rPh sb="0" eb="2">
      <t>ジュウショ</t>
    </rPh>
    <phoneticPr fontId="4"/>
  </si>
  <si>
    <t>ＴＥＬ</t>
    <phoneticPr fontId="4"/>
  </si>
  <si>
    <t>ＦＡＸ</t>
    <phoneticPr fontId="4"/>
  </si>
  <si>
    <t>緊急連絡先</t>
    <rPh sb="0" eb="2">
      <t>キンキュウ</t>
    </rPh>
    <rPh sb="2" eb="4">
      <t>レンラク</t>
    </rPh>
    <rPh sb="4" eb="5">
      <t>サキ</t>
    </rPh>
    <phoneticPr fontId="4"/>
  </si>
  <si>
    <t>口座</t>
    <rPh sb="0" eb="2">
      <t>コウザ</t>
    </rPh>
    <phoneticPr fontId="4"/>
  </si>
  <si>
    <t>商工会№</t>
    <rPh sb="0" eb="3">
      <t>ショウコウカイ</t>
    </rPh>
    <phoneticPr fontId="3"/>
  </si>
  <si>
    <t>商工会名</t>
    <rPh sb="0" eb="3">
      <t>ショウコウカイ</t>
    </rPh>
    <rPh sb="3" eb="4">
      <t>メイ</t>
    </rPh>
    <phoneticPr fontId="3"/>
  </si>
  <si>
    <t>担当者名</t>
    <rPh sb="0" eb="3">
      <t>タントウシャ</t>
    </rPh>
    <rPh sb="3" eb="4">
      <t>メイ</t>
    </rPh>
    <phoneticPr fontId="3"/>
  </si>
  <si>
    <t>金融機関</t>
    <rPh sb="0" eb="2">
      <t>キンユウ</t>
    </rPh>
    <rPh sb="2" eb="4">
      <t>キカン</t>
    </rPh>
    <phoneticPr fontId="4"/>
  </si>
  <si>
    <t>支店名</t>
    <rPh sb="0" eb="3">
      <t>シテンメイ</t>
    </rPh>
    <phoneticPr fontId="4"/>
  </si>
  <si>
    <t>種類</t>
    <rPh sb="0" eb="2">
      <t>シュルイ</t>
    </rPh>
    <phoneticPr fontId="4"/>
  </si>
  <si>
    <t>番号</t>
    <rPh sb="0" eb="2">
      <t>バンゴウ</t>
    </rPh>
    <phoneticPr fontId="4"/>
  </si>
  <si>
    <t>名義</t>
    <rPh sb="0" eb="2">
      <t>メイギ</t>
    </rPh>
    <phoneticPr fontId="4"/>
  </si>
  <si>
    <t>商品説明</t>
    <rPh sb="0" eb="2">
      <t>ショウヒン</t>
    </rPh>
    <rPh sb="2" eb="4">
      <t>セツメイ</t>
    </rPh>
    <phoneticPr fontId="4"/>
  </si>
  <si>
    <t>①出品申込書</t>
    <rPh sb="1" eb="3">
      <t>シュッピン</t>
    </rPh>
    <rPh sb="3" eb="6">
      <t>モウシコミショ</t>
    </rPh>
    <phoneticPr fontId="4"/>
  </si>
  <si>
    <t>○</t>
    <phoneticPr fontId="4"/>
  </si>
  <si>
    <t>×</t>
    <phoneticPr fontId="4"/>
  </si>
  <si>
    <t>返品</t>
    <rPh sb="0" eb="2">
      <t>ヘンピン</t>
    </rPh>
    <phoneticPr fontId="4"/>
  </si>
  <si>
    <t>処分</t>
    <rPh sb="0" eb="2">
      <t>ショブン</t>
    </rPh>
    <phoneticPr fontId="4"/>
  </si>
  <si>
    <t>冷蔵</t>
    <rPh sb="0" eb="2">
      <t>レイゾウ</t>
    </rPh>
    <phoneticPr fontId="4"/>
  </si>
  <si>
    <t>冷凍</t>
    <rPh sb="0" eb="2">
      <t>レイトウ</t>
    </rPh>
    <phoneticPr fontId="4"/>
  </si>
  <si>
    <t>常温</t>
    <rPh sb="0" eb="2">
      <t>ジョウオン</t>
    </rPh>
    <phoneticPr fontId="4"/>
  </si>
  <si>
    <t>税抜</t>
    <rPh sb="0" eb="2">
      <t>ゼイヌキ</t>
    </rPh>
    <phoneticPr fontId="4"/>
  </si>
  <si>
    <t>税込</t>
    <rPh sb="0" eb="2">
      <t>ゼイコミ</t>
    </rPh>
    <phoneticPr fontId="4"/>
  </si>
  <si>
    <t>口座種類</t>
    <rPh sb="0" eb="2">
      <t>コウザ</t>
    </rPh>
    <rPh sb="2" eb="4">
      <t>シュルイ</t>
    </rPh>
    <phoneticPr fontId="4"/>
  </si>
  <si>
    <t>食品</t>
    <rPh sb="0" eb="2">
      <t>ショクヒン</t>
    </rPh>
    <phoneticPr fontId="4"/>
  </si>
  <si>
    <t>非食品</t>
    <rPh sb="0" eb="1">
      <t>ヒ</t>
    </rPh>
    <rPh sb="1" eb="3">
      <t>ショクヒン</t>
    </rPh>
    <phoneticPr fontId="4"/>
  </si>
  <si>
    <t>(普通)</t>
    <rPh sb="1" eb="3">
      <t>フツウ</t>
    </rPh>
    <phoneticPr fontId="4"/>
  </si>
  <si>
    <t>(当座)</t>
    <rPh sb="1" eb="3">
      <t>トウザ</t>
    </rPh>
    <phoneticPr fontId="4"/>
  </si>
  <si>
    <t>口座名義</t>
    <rPh sb="0" eb="2">
      <t>コウザ</t>
    </rPh>
    <rPh sb="2" eb="4">
      <t>メイギ</t>
    </rPh>
    <phoneticPr fontId="4"/>
  </si>
  <si>
    <t>06.飲料</t>
    <phoneticPr fontId="15" alignment="distributed"/>
  </si>
  <si>
    <t>07.麺類</t>
    <rPh sb="3" eb="5">
      <t>メンルイ</t>
    </rPh>
    <phoneticPr fontId="15" alignment="distributed"/>
  </si>
  <si>
    <t>08.健康自然食品</t>
    <rPh sb="3" eb="5">
      <t>ケンコウ</t>
    </rPh>
    <rPh sb="5" eb="7">
      <t>シゼン</t>
    </rPh>
    <rPh sb="7" eb="9">
      <t>ショクヒン</t>
    </rPh>
    <phoneticPr fontId="4"/>
  </si>
  <si>
    <t>09.その他</t>
    <rPh sb="5" eb="6">
      <t>タ</t>
    </rPh>
    <phoneticPr fontId="4"/>
  </si>
  <si>
    <t>【商品分類記入用】１.農産食品　２.水産食品　３.畜産食品　４.調味料　５.菓子･パン　6.飲料　7.麺類　8.健康食品　9.その他</t>
    <rPh sb="1" eb="3">
      <t>ショウヒン</t>
    </rPh>
    <rPh sb="3" eb="5">
      <t>ブンルイ</t>
    </rPh>
    <rPh sb="5" eb="7">
      <t>キニュウ</t>
    </rPh>
    <rPh sb="7" eb="8">
      <t>ヨウ</t>
    </rPh>
    <rPh sb="11" eb="13">
      <t>ノウサン</t>
    </rPh>
    <rPh sb="13" eb="15">
      <t>ショクヒン</t>
    </rPh>
    <rPh sb="18" eb="20">
      <t>スイサン</t>
    </rPh>
    <rPh sb="20" eb="22">
      <t>ショクヒン</t>
    </rPh>
    <rPh sb="25" eb="27">
      <t>チクサン</t>
    </rPh>
    <rPh sb="27" eb="29">
      <t>ショクヒン</t>
    </rPh>
    <rPh sb="32" eb="35">
      <t>チョウミリョウ</t>
    </rPh>
    <rPh sb="38" eb="40">
      <t>カシ</t>
    </rPh>
    <rPh sb="46" eb="48">
      <t>インリョウ</t>
    </rPh>
    <rPh sb="51" eb="53">
      <t>メンルイ</t>
    </rPh>
    <rPh sb="56" eb="58">
      <t>ケンコウ</t>
    </rPh>
    <rPh sb="58" eb="60">
      <t>ショクヒン</t>
    </rPh>
    <rPh sb="65" eb="66">
      <t>タ</t>
    </rPh>
    <phoneticPr fontId="4"/>
  </si>
  <si>
    <t>アレルギー</t>
    <phoneticPr fontId="4"/>
  </si>
  <si>
    <t>JANコード</t>
  </si>
  <si>
    <t>商工会NO</t>
    <rPh sb="0" eb="3">
      <t>ショウコウカイ</t>
    </rPh>
    <phoneticPr fontId="4"/>
  </si>
  <si>
    <t>商品№</t>
    <rPh sb="0" eb="2">
      <t>ショウヒン</t>
    </rPh>
    <phoneticPr fontId="2"/>
  </si>
  <si>
    <t>商品分類</t>
    <rPh sb="0" eb="2">
      <t>ショウヒン</t>
    </rPh>
    <rPh sb="2" eb="4">
      <t>ブンルイ</t>
    </rPh>
    <phoneticPr fontId="1"/>
  </si>
  <si>
    <t>販売方法</t>
    <rPh sb="0" eb="2">
      <t>ハンバイ</t>
    </rPh>
    <rPh sb="2" eb="4">
      <t>ホウホウ</t>
    </rPh>
    <phoneticPr fontId="21"/>
  </si>
  <si>
    <t>容量</t>
    <rPh sb="0" eb="2">
      <t>ヨウリョウ</t>
    </rPh>
    <phoneticPr fontId="1"/>
  </si>
  <si>
    <t>納品日よりの賞味期間</t>
    <rPh sb="0" eb="3">
      <t>ノウヒンビ</t>
    </rPh>
    <rPh sb="6" eb="8">
      <t>ショウミ</t>
    </rPh>
    <rPh sb="8" eb="10">
      <t>キカン</t>
    </rPh>
    <phoneticPr fontId="1"/>
  </si>
  <si>
    <r>
      <rPr>
        <sz val="9"/>
        <rFont val="ＭＳ Ｐゴシック"/>
        <family val="3"/>
        <charset val="128"/>
      </rPr>
      <t>最低発送</t>
    </r>
    <r>
      <rPr>
        <sz val="10"/>
        <rFont val="ＭＳ Ｐゴシック"/>
        <family val="3"/>
        <charset val="128"/>
      </rPr>
      <t>個数</t>
    </r>
    <rPh sb="0" eb="2">
      <t>サイテイ</t>
    </rPh>
    <rPh sb="2" eb="4">
      <t>ハッソウ</t>
    </rPh>
    <rPh sb="4" eb="6">
      <t>コスウ</t>
    </rPh>
    <phoneticPr fontId="1"/>
  </si>
  <si>
    <t>１ケースの入り数</t>
    <rPh sb="5" eb="6">
      <t>イ</t>
    </rPh>
    <rPh sb="7" eb="8">
      <t>スウ</t>
    </rPh>
    <phoneticPr fontId="1"/>
  </si>
  <si>
    <t>商品の処分</t>
    <rPh sb="0" eb="2">
      <t>ショウヒン</t>
    </rPh>
    <rPh sb="3" eb="5">
      <t>ショブン</t>
    </rPh>
    <phoneticPr fontId="2"/>
  </si>
  <si>
    <t>小麦</t>
    <rPh sb="0" eb="2">
      <t>コムギ</t>
    </rPh>
    <phoneticPr fontId="4"/>
  </si>
  <si>
    <t>卵</t>
    <rPh sb="0" eb="1">
      <t>タマゴ</t>
    </rPh>
    <phoneticPr fontId="4"/>
  </si>
  <si>
    <t>乳</t>
    <rPh sb="0" eb="1">
      <t>ニュウ</t>
    </rPh>
    <phoneticPr fontId="4"/>
  </si>
  <si>
    <t>そば</t>
    <phoneticPr fontId="4"/>
  </si>
  <si>
    <t>落花生</t>
    <rPh sb="0" eb="3">
      <t>ラッカセイ</t>
    </rPh>
    <phoneticPr fontId="4"/>
  </si>
  <si>
    <t>えび</t>
    <phoneticPr fontId="4"/>
  </si>
  <si>
    <t>かに</t>
    <phoneticPr fontId="4"/>
  </si>
  <si>
    <t>無し</t>
    <rPh sb="0" eb="1">
      <t>ナ</t>
    </rPh>
    <phoneticPr fontId="4"/>
  </si>
  <si>
    <t>※十分なストックヤードが確保できないため、発注を受けてから店舗へ納品できるまでの日数を教えて下さい。</t>
    <rPh sb="1" eb="3">
      <t>ジュウブン</t>
    </rPh>
    <rPh sb="12" eb="14">
      <t>カクホ</t>
    </rPh>
    <rPh sb="21" eb="23">
      <t>ハッチュウ</t>
    </rPh>
    <rPh sb="24" eb="25">
      <t>ウ</t>
    </rPh>
    <rPh sb="29" eb="31">
      <t>テンポ</t>
    </rPh>
    <rPh sb="32" eb="34">
      <t>ノウヒン</t>
    </rPh>
    <rPh sb="40" eb="42">
      <t>ニッスウ</t>
    </rPh>
    <rPh sb="43" eb="44">
      <t>オシ</t>
    </rPh>
    <rPh sb="46" eb="47">
      <t>クダ</t>
    </rPh>
    <phoneticPr fontId="4"/>
  </si>
  <si>
    <t>発注を受けてから店舗に納品するまでの日数</t>
    <rPh sb="0" eb="2">
      <t>ハッチュウ</t>
    </rPh>
    <rPh sb="3" eb="4">
      <t>ウ</t>
    </rPh>
    <rPh sb="8" eb="10">
      <t>テンポ</t>
    </rPh>
    <rPh sb="11" eb="13">
      <t>ノウヒン</t>
    </rPh>
    <rPh sb="18" eb="20">
      <t>ニッスウ</t>
    </rPh>
    <phoneticPr fontId="4"/>
  </si>
  <si>
    <t>日</t>
    <rPh sb="0" eb="1">
      <t>ヒ</t>
    </rPh>
    <phoneticPr fontId="4"/>
  </si>
  <si>
    <t>※アレルギー表示を必ず記入ください。　該当する欄に「○」、その他のアレルギーがある場合は追記して下さい。</t>
    <rPh sb="6" eb="8">
      <t>ヒョウジ</t>
    </rPh>
    <rPh sb="9" eb="10">
      <t>カナラ</t>
    </rPh>
    <rPh sb="11" eb="13">
      <t>キニュウ</t>
    </rPh>
    <rPh sb="19" eb="21">
      <t>ガイトウ</t>
    </rPh>
    <rPh sb="23" eb="24">
      <t>ラン</t>
    </rPh>
    <rPh sb="31" eb="32">
      <t>タ</t>
    </rPh>
    <rPh sb="41" eb="43">
      <t>バアイ</t>
    </rPh>
    <rPh sb="44" eb="46">
      <t>ツイキ</t>
    </rPh>
    <rPh sb="48" eb="49">
      <t>クダ</t>
    </rPh>
    <phoneticPr fontId="4"/>
  </si>
  <si>
    <t>URL</t>
    <phoneticPr fontId="4"/>
  </si>
  <si>
    <t>口座名義</t>
    <rPh sb="0" eb="3">
      <t>コウザメイ</t>
    </rPh>
    <rPh sb="3" eb="4">
      <t>ギ</t>
    </rPh>
    <phoneticPr fontId="4"/>
  </si>
  <si>
    <r>
      <t>販売価格　　　　</t>
    </r>
    <r>
      <rPr>
        <b/>
        <sz val="12"/>
        <color rgb="FFFF0000"/>
        <rFont val="ＭＳ Ｐゴシック"/>
        <family val="3"/>
        <charset val="128"/>
      </rPr>
      <t>（税抜）</t>
    </r>
    <rPh sb="0" eb="2">
      <t>ハンバイ</t>
    </rPh>
    <rPh sb="2" eb="4">
      <t>カカク</t>
    </rPh>
    <rPh sb="9" eb="10">
      <t>ゼイ</t>
    </rPh>
    <rPh sb="10" eb="11">
      <t>ヌ</t>
    </rPh>
    <phoneticPr fontId="4"/>
  </si>
  <si>
    <t>催事販売</t>
    <rPh sb="0" eb="2">
      <t>サイジ</t>
    </rPh>
    <rPh sb="2" eb="4">
      <t>ハンバイ</t>
    </rPh>
    <phoneticPr fontId="4"/>
  </si>
  <si>
    <t>希望する</t>
    <rPh sb="0" eb="2">
      <t>キボウ</t>
    </rPh>
    <phoneticPr fontId="4"/>
  </si>
  <si>
    <t>希望しない</t>
    <rPh sb="0" eb="2">
      <t>キボウ</t>
    </rPh>
    <phoneticPr fontId="4"/>
  </si>
  <si>
    <t>商工会№</t>
  </si>
  <si>
    <t>商工会名</t>
  </si>
  <si>
    <t>河津町</t>
  </si>
  <si>
    <t>東伊豆町</t>
  </si>
  <si>
    <t>南伊豆町</t>
  </si>
  <si>
    <t>松崎町</t>
  </si>
  <si>
    <t>西伊豆町</t>
  </si>
  <si>
    <t>伊豆市</t>
  </si>
  <si>
    <t>伊豆の国市</t>
  </si>
  <si>
    <t>函南町</t>
  </si>
  <si>
    <t>小山町</t>
  </si>
  <si>
    <t>御殿場市</t>
  </si>
  <si>
    <t>裾野市</t>
  </si>
  <si>
    <t>長泉町</t>
  </si>
  <si>
    <t>清水町</t>
  </si>
  <si>
    <t>沼津市</t>
  </si>
  <si>
    <t>芝川</t>
  </si>
  <si>
    <t>富士市</t>
  </si>
  <si>
    <t>静岡市清水</t>
  </si>
  <si>
    <t>岡部町</t>
  </si>
  <si>
    <t>大井川</t>
  </si>
  <si>
    <t>吉田町</t>
  </si>
  <si>
    <t>牧之原市</t>
  </si>
  <si>
    <t>島田市</t>
  </si>
  <si>
    <t>川根本町</t>
  </si>
  <si>
    <t>菊川市</t>
  </si>
  <si>
    <t>御前崎市</t>
  </si>
  <si>
    <t>森町</t>
  </si>
  <si>
    <t>浅羽町</t>
  </si>
  <si>
    <t>磐田市</t>
  </si>
  <si>
    <t>天竜</t>
  </si>
  <si>
    <t>浜北</t>
  </si>
  <si>
    <t>奥浜名湖</t>
  </si>
  <si>
    <t>浜名</t>
  </si>
  <si>
    <t>新居町</t>
  </si>
  <si>
    <t>湖西市</t>
  </si>
  <si>
    <t>県連合会</t>
  </si>
  <si>
    <t>販売価格（税抜）</t>
    <rPh sb="0" eb="2">
      <t>ハンバイ</t>
    </rPh>
    <rPh sb="2" eb="4">
      <t>カカク</t>
    </rPh>
    <rPh sb="5" eb="7">
      <t>ゼイヌキ</t>
    </rPh>
    <phoneticPr fontId="4"/>
  </si>
  <si>
    <t>販売価格（税込　切捨）</t>
    <rPh sb="0" eb="2">
      <t>ハンバイ</t>
    </rPh>
    <rPh sb="2" eb="4">
      <t>カカク</t>
    </rPh>
    <rPh sb="5" eb="7">
      <t>ゼイコミ</t>
    </rPh>
    <rPh sb="8" eb="10">
      <t>キリス</t>
    </rPh>
    <phoneticPr fontId="1"/>
  </si>
  <si>
    <t>販売価格（税込　切上）</t>
    <rPh sb="0" eb="2">
      <t>ハンバイ</t>
    </rPh>
    <rPh sb="2" eb="4">
      <t>カカク</t>
    </rPh>
    <rPh sb="5" eb="7">
      <t>ゼイコミ</t>
    </rPh>
    <rPh sb="8" eb="10">
      <t>キリアゲ</t>
    </rPh>
    <phoneticPr fontId="1"/>
  </si>
  <si>
    <t>納品必要日数</t>
    <rPh sb="0" eb="2">
      <t>ノウヒン</t>
    </rPh>
    <rPh sb="2" eb="4">
      <t>ヒツヨウ</t>
    </rPh>
    <rPh sb="4" eb="6">
      <t>ニッスウ</t>
    </rPh>
    <phoneticPr fontId="1"/>
  </si>
  <si>
    <t>掛川みなみ</t>
    <rPh sb="0" eb="2">
      <t>カケガワ</t>
    </rPh>
    <phoneticPr fontId="4"/>
  </si>
  <si>
    <t>伊豆の国市商工会　宛て</t>
    <rPh sb="0" eb="2">
      <t>イズ</t>
    </rPh>
    <rPh sb="3" eb="8">
      <t>クニシショウコウカイ</t>
    </rPh>
    <rPh sb="9" eb="10">
      <t>ア</t>
    </rPh>
    <phoneticPr fontId="4"/>
  </si>
  <si>
    <t xml:space="preserve"> </t>
    <phoneticPr fontId="4"/>
  </si>
  <si>
    <t>商品の単品の寸方</t>
    <rPh sb="0" eb="2">
      <t>ショウヒン</t>
    </rPh>
    <rPh sb="3" eb="5">
      <t>タンピン</t>
    </rPh>
    <rPh sb="6" eb="7">
      <t>スン</t>
    </rPh>
    <rPh sb="7" eb="8">
      <t>ホウ</t>
    </rPh>
    <phoneticPr fontId="4"/>
  </si>
  <si>
    <t>　</t>
    <phoneticPr fontId="4"/>
  </si>
  <si>
    <t>➀の商品の食品表示ラベル、写真</t>
    <rPh sb="2" eb="4">
      <t>ショウヒン</t>
    </rPh>
    <rPh sb="5" eb="7">
      <t>ショクヒン</t>
    </rPh>
    <rPh sb="7" eb="9">
      <t>ヒョウジ</t>
    </rPh>
    <rPh sb="13" eb="15">
      <t>シャシン</t>
    </rPh>
    <phoneticPr fontId="4"/>
  </si>
  <si>
    <t>➁の商品の食品表示ラベル、写真</t>
    <rPh sb="2" eb="4">
      <t>ショウヒン</t>
    </rPh>
    <rPh sb="5" eb="7">
      <t>ショクヒン</t>
    </rPh>
    <rPh sb="7" eb="9">
      <t>ヒョウジ</t>
    </rPh>
    <rPh sb="13" eb="15">
      <t>シャシン</t>
    </rPh>
    <phoneticPr fontId="4"/>
  </si>
  <si>
    <t>1日の最大出荷数</t>
    <rPh sb="1" eb="2">
      <t>ニチ</t>
    </rPh>
    <rPh sb="3" eb="5">
      <t>サイダイ</t>
    </rPh>
    <rPh sb="5" eb="7">
      <t>シュッカ</t>
    </rPh>
    <rPh sb="7" eb="8">
      <t>スウ</t>
    </rPh>
    <phoneticPr fontId="4"/>
  </si>
  <si>
    <t>商　品　写　真</t>
    <rPh sb="0" eb="1">
      <t>ショウ</t>
    </rPh>
    <rPh sb="2" eb="3">
      <t>ヒン</t>
    </rPh>
    <rPh sb="4" eb="5">
      <t>シャ</t>
    </rPh>
    <rPh sb="6" eb="7">
      <t>シン</t>
    </rPh>
    <phoneticPr fontId="4"/>
  </si>
  <si>
    <t>縦　　　mm×横　　　mm　　×高さ　　mm　</t>
    <rPh sb="0" eb="1">
      <t>タテ</t>
    </rPh>
    <rPh sb="7" eb="8">
      <t>ヨコ</t>
    </rPh>
    <rPh sb="16" eb="17">
      <t>タカ</t>
    </rPh>
    <phoneticPr fontId="4"/>
  </si>
  <si>
    <t>出品条件等は募集要領をご確認のうえ、お申込み下さい。
2点以上の出品をご希望される場合はシートをコピーしてご記入下さい。</t>
    <rPh sb="0" eb="2">
      <t>シュッピン</t>
    </rPh>
    <rPh sb="2" eb="4">
      <t>ジョウケン</t>
    </rPh>
    <rPh sb="4" eb="5">
      <t>トウ</t>
    </rPh>
    <rPh sb="6" eb="8">
      <t>ボシュウ</t>
    </rPh>
    <rPh sb="8" eb="10">
      <t>ヨウリョウ</t>
    </rPh>
    <rPh sb="12" eb="14">
      <t>カクニン</t>
    </rPh>
    <rPh sb="19" eb="21">
      <t>モウシコ</t>
    </rPh>
    <rPh sb="22" eb="23">
      <t>クダ</t>
    </rPh>
    <rPh sb="28" eb="29">
      <t>テン</t>
    </rPh>
    <rPh sb="29" eb="31">
      <t>イジョウ</t>
    </rPh>
    <rPh sb="32" eb="34">
      <t>シュッピン</t>
    </rPh>
    <rPh sb="36" eb="38">
      <t>キボウ</t>
    </rPh>
    <rPh sb="41" eb="43">
      <t>バアイ</t>
    </rPh>
    <rPh sb="54" eb="56">
      <t>キニュウ</t>
    </rPh>
    <rPh sb="56" eb="57">
      <t>クダ</t>
    </rPh>
    <phoneticPr fontId="4"/>
  </si>
  <si>
    <r>
      <t>商品特徴・説明・POP用コメント</t>
    </r>
    <r>
      <rPr>
        <sz val="10"/>
        <rFont val="ＭＳ Ｐゴシック"/>
        <family val="3"/>
        <charset val="128"/>
      </rPr>
      <t>注：</t>
    </r>
    <r>
      <rPr>
        <b/>
        <sz val="10"/>
        <rFont val="ＭＳ Ｐゴシック"/>
        <family val="3"/>
        <charset val="128"/>
      </rPr>
      <t xml:space="preserve">薬事法等に表記内容にご注意ください。
</t>
    </r>
    <r>
      <rPr>
        <sz val="10"/>
        <rFont val="ＭＳ Ｐゴシック"/>
        <family val="3"/>
        <charset val="128"/>
      </rPr>
      <t>商品の仕様（特に容量変更）は事前に連絡してください。原則期間中の値上げはしないでください。</t>
    </r>
    <rPh sb="0" eb="2">
      <t>ショウヒン</t>
    </rPh>
    <rPh sb="2" eb="4">
      <t>トクチョウ</t>
    </rPh>
    <rPh sb="5" eb="7">
      <t>セツメイ</t>
    </rPh>
    <rPh sb="11" eb="12">
      <t>ヨウ</t>
    </rPh>
    <rPh sb="16" eb="17">
      <t>チュウ</t>
    </rPh>
    <rPh sb="18" eb="21">
      <t>ヤクジホウ</t>
    </rPh>
    <rPh sb="21" eb="22">
      <t>トウ</t>
    </rPh>
    <rPh sb="23" eb="25">
      <t>ヒョウキ</t>
    </rPh>
    <rPh sb="25" eb="27">
      <t>ナイヨウ</t>
    </rPh>
    <rPh sb="29" eb="31">
      <t>チュウイ</t>
    </rPh>
    <rPh sb="37" eb="39">
      <t>ショウヒン</t>
    </rPh>
    <rPh sb="40" eb="42">
      <t>シヨウ</t>
    </rPh>
    <rPh sb="43" eb="44">
      <t>トク</t>
    </rPh>
    <rPh sb="45" eb="47">
      <t>ヨウリョウ</t>
    </rPh>
    <rPh sb="47" eb="49">
      <t>ヘンコウ</t>
    </rPh>
    <rPh sb="51" eb="53">
      <t>ジゼン</t>
    </rPh>
    <rPh sb="54" eb="56">
      <t>レンラク</t>
    </rPh>
    <rPh sb="63" eb="65">
      <t>ゲンソク</t>
    </rPh>
    <rPh sb="65" eb="68">
      <t>キカンチュウ</t>
    </rPh>
    <rPh sb="69" eb="70">
      <t>ネ</t>
    </rPh>
    <rPh sb="70" eb="71">
      <t>ア</t>
    </rPh>
    <phoneticPr fontId="4"/>
  </si>
  <si>
    <r>
      <t>　　　　　　　　　　　　　　　　　　　　　　　　　　　　　　　　　　　　　　　　　　</t>
    </r>
    <r>
      <rPr>
        <b/>
        <sz val="18"/>
        <rFont val="ＭＳ Ｐゴシック"/>
        <family val="3"/>
        <charset val="128"/>
      </rPr>
      <t xml:space="preserve">「伊豆の国物産館」　商品出品申込書 </t>
    </r>
    <r>
      <rPr>
        <b/>
        <sz val="16"/>
        <rFont val="ＭＳ Ｐゴシック"/>
        <family val="3"/>
        <charset val="128"/>
      </rPr>
      <t xml:space="preserve"> 　　　　　　　　　　　　</t>
    </r>
    <r>
      <rPr>
        <b/>
        <sz val="16"/>
        <color rgb="FFFF0000"/>
        <rFont val="ＭＳ Ｐゴシック"/>
        <family val="3"/>
        <charset val="128"/>
      </rPr>
      <t>※原則メールでの提出にご協力下さい</t>
    </r>
    <rPh sb="43" eb="45">
      <t>イズ</t>
    </rPh>
    <rPh sb="46" eb="47">
      <t>クニ</t>
    </rPh>
    <rPh sb="47" eb="50">
      <t>ブッサンカン</t>
    </rPh>
    <rPh sb="54" eb="56">
      <t>シュッピン</t>
    </rPh>
    <rPh sb="74" eb="76">
      <t>ゲンソク</t>
    </rPh>
    <rPh sb="81" eb="83">
      <t>テイシュツ</t>
    </rPh>
    <rPh sb="85" eb="87">
      <t>キョウリョク</t>
    </rPh>
    <rPh sb="87" eb="88">
      <t>クダ</t>
    </rPh>
    <phoneticPr fontId="4"/>
  </si>
  <si>
    <r>
      <rPr>
        <b/>
        <sz val="12"/>
        <rFont val="ＭＳ Ｐゴシック"/>
        <family val="3"/>
        <charset val="128"/>
      </rPr>
      <t>伊豆の国物産館出品申込専用アドレス</t>
    </r>
    <r>
      <rPr>
        <b/>
        <sz val="16"/>
        <rFont val="ＭＳ Ｐゴシック"/>
        <family val="3"/>
        <charset val="128"/>
      </rPr>
      <t>　</t>
    </r>
    <r>
      <rPr>
        <b/>
        <sz val="16"/>
        <color rgb="FFFF0000"/>
        <rFont val="ＭＳ Ｐゴシック"/>
        <family val="3"/>
        <charset val="128"/>
      </rPr>
      <t>bussankan@izunokuni.org</t>
    </r>
    <rPh sb="0" eb="2">
      <t>イズ</t>
    </rPh>
    <rPh sb="3" eb="4">
      <t>クニ</t>
    </rPh>
    <rPh sb="4" eb="7">
      <t>ブッサンカン</t>
    </rPh>
    <rPh sb="7" eb="9">
      <t>シュッピン</t>
    </rPh>
    <rPh sb="9" eb="11">
      <t>モウシコミ</t>
    </rPh>
    <rPh sb="11" eb="13">
      <t>センヨウ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</si>
</sst>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F800]dddd\,\ mmmm\ dd\,\ yyyy"/>
  </numFmts>
  <fonts count="35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0"/>
      </patternFill>
    </fill>
  </fills>
  <borders count="79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2" fillId="0" borderId="0"/>
    <xf numFmtId="0" fontId="1" fillId="0" borderId="0">
      <alignment vertical="center"/>
    </xf>
    <xf numFmtId="0" fontId="23" fillId="0" borderId="0" applyNumberFormat="0" applyFill="0" applyBorder="0" applyAlignment="0" applyProtection="0"/>
    <xf numFmtId="0" fontId="30" fillId="0" borderId="0"/>
  </cellStyleXfs>
  <cellXfs count="301">
    <xf numFmtId="0" fontId="0" fillId="0" borderId="0" xfId="0"/>
    <xf numFmtId="0" fontId="6" fillId="0" borderId="0" xfId="0" applyFont="1" applyAlignment="1"/>
    <xf numFmtId="0" fontId="8" fillId="0" borderId="0" xfId="0" applyFont="1"/>
    <xf numFmtId="0" fontId="8" fillId="0" borderId="0" xfId="0" applyFont="1" applyFill="1" applyAlignment="1"/>
    <xf numFmtId="0" fontId="9" fillId="0" borderId="0" xfId="0" applyFont="1"/>
    <xf numFmtId="0" fontId="0" fillId="0" borderId="0" xfId="0" applyBorder="1"/>
    <xf numFmtId="0" fontId="10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1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49" fontId="16" fillId="0" borderId="0" xfId="0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/>
    </xf>
    <xf numFmtId="0" fontId="11" fillId="0" borderId="0" xfId="0" applyFont="1"/>
    <xf numFmtId="0" fontId="0" fillId="0" borderId="0" xfId="0" applyFill="1" applyBorder="1"/>
    <xf numFmtId="0" fontId="0" fillId="0" borderId="0" xfId="0" applyFill="1"/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8" fillId="0" borderId="0" xfId="0" applyFont="1"/>
    <xf numFmtId="0" fontId="0" fillId="3" borderId="62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176" fontId="0" fillId="0" borderId="0" xfId="0" applyNumberFormat="1"/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176" fontId="11" fillId="0" borderId="62" xfId="1" applyNumberFormat="1" applyFont="1" applyFill="1" applyBorder="1" applyAlignment="1"/>
    <xf numFmtId="0" fontId="11" fillId="2" borderId="22" xfId="1" applyFont="1" applyFill="1" applyBorder="1" applyAlignment="1">
      <alignment horizontal="center"/>
    </xf>
    <xf numFmtId="176" fontId="11" fillId="0" borderId="18" xfId="1" applyNumberFormat="1" applyFont="1" applyFill="1" applyBorder="1" applyAlignment="1"/>
    <xf numFmtId="0" fontId="12" fillId="0" borderId="18" xfId="0" applyFont="1" applyFill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0" fillId="0" borderId="6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2" fillId="0" borderId="0" xfId="0" applyFont="1" applyBorder="1" applyAlignment="1">
      <alignment vertical="top"/>
    </xf>
    <xf numFmtId="176" fontId="10" fillId="2" borderId="18" xfId="1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11" fillId="2" borderId="0" xfId="1" applyFont="1" applyFill="1" applyBorder="1" applyAlignment="1">
      <alignment horizontal="center"/>
    </xf>
    <xf numFmtId="176" fontId="0" fillId="0" borderId="0" xfId="0" applyNumberFormat="1" applyBorder="1"/>
    <xf numFmtId="176" fontId="0" fillId="0" borderId="0" xfId="0" applyNumberFormat="1" applyFill="1" applyBorder="1"/>
    <xf numFmtId="0" fontId="24" fillId="2" borderId="30" xfId="0" applyFont="1" applyFill="1" applyBorder="1" applyAlignment="1">
      <alignment horizontal="left" vertical="center" wrapText="1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Border="1"/>
    <xf numFmtId="0" fontId="26" fillId="0" borderId="0" xfId="0" applyFont="1" applyFill="1"/>
    <xf numFmtId="0" fontId="27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/>
    <xf numFmtId="0" fontId="26" fillId="0" borderId="0" xfId="0" applyFont="1" applyFill="1" applyBorder="1" applyAlignment="1"/>
    <xf numFmtId="0" fontId="26" fillId="0" borderId="0" xfId="0" applyFont="1" applyFill="1" applyBorder="1" applyAlignment="1">
      <alignment horizontal="left"/>
    </xf>
    <xf numFmtId="0" fontId="25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 applyProtection="1">
      <alignment horizontal="center" vertical="center" textRotation="255" wrapText="1"/>
      <protection locked="0"/>
    </xf>
    <xf numFmtId="0" fontId="10" fillId="2" borderId="36" xfId="0" applyFont="1" applyFill="1" applyBorder="1" applyAlignment="1" applyProtection="1">
      <alignment horizontal="center" vertical="center" textRotation="255" wrapText="1"/>
      <protection locked="0"/>
    </xf>
    <xf numFmtId="0" fontId="12" fillId="2" borderId="36" xfId="0" applyFont="1" applyFill="1" applyBorder="1" applyAlignment="1" applyProtection="1">
      <alignment horizontal="center" vertical="center" textRotation="255" wrapText="1"/>
      <protection locked="0"/>
    </xf>
    <xf numFmtId="0" fontId="12" fillId="2" borderId="37" xfId="0" applyFont="1" applyFill="1" applyBorder="1" applyAlignment="1" applyProtection="1">
      <alignment horizontal="center" vertical="center" textRotation="255" wrapText="1"/>
      <protection locked="0"/>
    </xf>
    <xf numFmtId="0" fontId="6" fillId="0" borderId="58" xfId="0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top"/>
    </xf>
    <xf numFmtId="0" fontId="0" fillId="0" borderId="35" xfId="0" applyFont="1" applyFill="1" applyBorder="1" applyAlignment="1">
      <alignment horizontal="left" vertical="center" wrapText="1"/>
    </xf>
    <xf numFmtId="0" fontId="30" fillId="4" borderId="77" xfId="4" applyFont="1" applyFill="1" applyBorder="1" applyAlignment="1">
      <alignment horizontal="center"/>
    </xf>
    <xf numFmtId="0" fontId="30" fillId="0" borderId="78" xfId="4" applyFont="1" applyFill="1" applyBorder="1" applyAlignment="1">
      <alignment horizontal="right" wrapText="1"/>
    </xf>
    <xf numFmtId="0" fontId="30" fillId="0" borderId="78" xfId="4" applyFont="1" applyFill="1" applyBorder="1" applyAlignment="1">
      <alignment wrapText="1"/>
    </xf>
    <xf numFmtId="0" fontId="0" fillId="3" borderId="31" xfId="0" applyFill="1" applyBorder="1" applyAlignment="1">
      <alignment vertical="center"/>
    </xf>
    <xf numFmtId="0" fontId="0" fillId="3" borderId="56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3" fillId="2" borderId="70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 wrapText="1"/>
    </xf>
    <xf numFmtId="0" fontId="13" fillId="2" borderId="16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vertical="center" wrapText="1"/>
    </xf>
    <xf numFmtId="0" fontId="13" fillId="2" borderId="2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8" fillId="0" borderId="62" xfId="0" applyFont="1" applyFill="1" applyBorder="1" applyAlignment="1" applyProtection="1">
      <alignment horizontal="center" vertical="center" textRotation="255" wrapText="1"/>
      <protection locked="0"/>
    </xf>
    <xf numFmtId="0" fontId="10" fillId="2" borderId="62" xfId="0" applyFont="1" applyFill="1" applyBorder="1" applyAlignment="1" applyProtection="1">
      <alignment horizontal="center" vertical="center" textRotation="255" wrapText="1"/>
      <protection locked="0"/>
    </xf>
    <xf numFmtId="0" fontId="12" fillId="2" borderId="62" xfId="0" applyFont="1" applyFill="1" applyBorder="1" applyAlignment="1" applyProtection="1">
      <alignment horizontal="center" vertical="center" textRotation="255" wrapText="1"/>
      <protection locked="0"/>
    </xf>
    <xf numFmtId="0" fontId="12" fillId="2" borderId="71" xfId="0" applyFont="1" applyFill="1" applyBorder="1" applyAlignment="1" applyProtection="1">
      <alignment horizontal="center" vertical="center" textRotation="255" wrapText="1"/>
      <protection locked="0"/>
    </xf>
    <xf numFmtId="0" fontId="0" fillId="0" borderId="0" xfId="0" applyFont="1" applyBorder="1" applyAlignment="1"/>
    <xf numFmtId="0" fontId="10" fillId="0" borderId="7" xfId="0" applyFont="1" applyBorder="1"/>
    <xf numFmtId="0" fontId="10" fillId="0" borderId="0" xfId="0" applyFont="1" applyBorder="1"/>
    <xf numFmtId="0" fontId="0" fillId="0" borderId="8" xfId="0" applyBorder="1"/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6" fillId="0" borderId="5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10" fillId="2" borderId="70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10" fillId="2" borderId="61" xfId="0" applyFont="1" applyFill="1" applyBorder="1" applyAlignment="1" applyProtection="1">
      <alignment horizontal="left" vertical="center"/>
      <protection locked="0"/>
    </xf>
    <xf numFmtId="0" fontId="10" fillId="2" borderId="63" xfId="0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left" vertical="center"/>
      <protection locked="0"/>
    </xf>
    <xf numFmtId="0" fontId="10" fillId="2" borderId="60" xfId="0" applyFont="1" applyFill="1" applyBorder="1" applyAlignment="1" applyProtection="1">
      <alignment horizontal="left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6" fillId="0" borderId="75" xfId="0" applyFont="1" applyFill="1" applyBorder="1" applyAlignment="1" applyProtection="1">
      <alignment horizontal="center" vertical="center"/>
      <protection locked="0"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textRotation="255"/>
    </xf>
    <xf numFmtId="0" fontId="6" fillId="0" borderId="52" xfId="0" applyFont="1" applyBorder="1" applyAlignment="1">
      <alignment horizontal="center" vertical="center" textRotation="255"/>
    </xf>
    <xf numFmtId="0" fontId="6" fillId="0" borderId="53" xfId="0" applyFont="1" applyBorder="1" applyAlignment="1">
      <alignment horizontal="center" vertical="center" textRotation="255"/>
    </xf>
    <xf numFmtId="0" fontId="10" fillId="2" borderId="59" xfId="0" applyFont="1" applyFill="1" applyBorder="1" applyAlignment="1" applyProtection="1">
      <alignment horizontal="center" vertical="center"/>
      <protection locked="0"/>
    </xf>
    <xf numFmtId="0" fontId="10" fillId="2" borderId="39" xfId="0" applyFont="1" applyFill="1" applyBorder="1" applyAlignment="1" applyProtection="1">
      <alignment horizontal="center" vertical="center"/>
      <protection locked="0"/>
    </xf>
    <xf numFmtId="0" fontId="6" fillId="0" borderId="4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0" fillId="2" borderId="57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60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0" fillId="2" borderId="12" xfId="0" applyFont="1" applyFill="1" applyBorder="1" applyAlignment="1" applyProtection="1">
      <alignment horizontal="left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6" fillId="0" borderId="34" xfId="0" applyFont="1" applyBorder="1" applyAlignment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0" fillId="0" borderId="16" xfId="0" applyBorder="1" applyAlignment="1">
      <alignment horizontal="right" vertical="center"/>
    </xf>
    <xf numFmtId="177" fontId="0" fillId="2" borderId="16" xfId="0" applyNumberFormat="1" applyFill="1" applyBorder="1" applyAlignment="1" applyProtection="1">
      <alignment horizontal="center"/>
      <protection locked="0"/>
    </xf>
    <xf numFmtId="0" fontId="6" fillId="0" borderId="66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2" borderId="30" xfId="0" applyNumberFormat="1" applyFont="1" applyFill="1" applyBorder="1" applyAlignment="1" applyProtection="1">
      <alignment horizontal="center" vertical="center"/>
      <protection locked="0"/>
    </xf>
    <xf numFmtId="0" fontId="10" fillId="2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0" fillId="2" borderId="76" xfId="0" applyFont="1" applyFill="1" applyBorder="1" applyAlignment="1" applyProtection="1">
      <alignment horizontal="center" vertical="center"/>
      <protection locked="0"/>
    </xf>
    <xf numFmtId="0" fontId="0" fillId="2" borderId="53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10" fillId="2" borderId="16" xfId="0" applyFont="1" applyFill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 applyProtection="1">
      <alignment horizontal="left" vertical="center"/>
      <protection locked="0"/>
    </xf>
    <xf numFmtId="0" fontId="6" fillId="0" borderId="7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0" fontId="10" fillId="2" borderId="62" xfId="0" applyFont="1" applyFill="1" applyBorder="1" applyAlignment="1" applyProtection="1">
      <alignment horizontal="center" vertical="center"/>
      <protection locked="0"/>
    </xf>
    <xf numFmtId="0" fontId="10" fillId="2" borderId="71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9" xfId="0" applyFont="1" applyFill="1" applyBorder="1" applyAlignment="1" applyProtection="1">
      <alignment horizontal="center"/>
      <protection locked="0"/>
    </xf>
    <xf numFmtId="0" fontId="6" fillId="0" borderId="26" xfId="0" applyFont="1" applyBorder="1" applyAlignment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61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28" fillId="2" borderId="10" xfId="3" applyFont="1" applyFill="1" applyBorder="1" applyAlignment="1" applyProtection="1">
      <alignment horizontal="center" vertical="center"/>
      <protection locked="0"/>
    </xf>
    <xf numFmtId="0" fontId="28" fillId="2" borderId="11" xfId="3" applyFont="1" applyFill="1" applyBorder="1" applyAlignment="1" applyProtection="1">
      <alignment horizontal="center" vertical="center"/>
      <protection locked="0"/>
    </xf>
    <xf numFmtId="0" fontId="28" fillId="2" borderId="61" xfId="3" applyFont="1" applyFill="1" applyBorder="1" applyAlignment="1" applyProtection="1">
      <alignment horizontal="center" vertical="center"/>
      <protection locked="0"/>
    </xf>
    <xf numFmtId="0" fontId="28" fillId="2" borderId="7" xfId="3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Border="1" applyAlignment="1" applyProtection="1">
      <alignment horizontal="center" vertical="center"/>
      <protection locked="0"/>
    </xf>
    <xf numFmtId="0" fontId="28" fillId="2" borderId="24" xfId="3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6" fillId="0" borderId="6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3" xfId="0" applyFont="1" applyFill="1" applyBorder="1" applyAlignment="1" applyProtection="1">
      <alignment horizontal="center" vertical="center"/>
    </xf>
    <xf numFmtId="0" fontId="6" fillId="0" borderId="60" xfId="0" applyFont="1" applyFill="1" applyBorder="1" applyAlignment="1" applyProtection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44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20" xfId="0" applyFont="1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vertical="center" wrapText="1" shrinkToFit="1"/>
      <protection locked="0"/>
    </xf>
    <xf numFmtId="0" fontId="0" fillId="2" borderId="21" xfId="0" applyFill="1" applyBorder="1" applyAlignment="1" applyProtection="1">
      <alignment vertical="center" wrapText="1" shrinkToFit="1"/>
      <protection locked="0"/>
    </xf>
    <xf numFmtId="0" fontId="8" fillId="2" borderId="62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22" xfId="0" applyFont="1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176" fontId="11" fillId="2" borderId="62" xfId="1" applyNumberFormat="1" applyFont="1" applyFill="1" applyBorder="1" applyAlignment="1" applyProtection="1">
      <alignment horizontal="center" vertical="center"/>
      <protection locked="0"/>
    </xf>
    <xf numFmtId="176" fontId="11" fillId="2" borderId="18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/>
      <protection locked="0"/>
    </xf>
    <xf numFmtId="0" fontId="11" fillId="2" borderId="21" xfId="0" applyFont="1" applyFill="1" applyBorder="1" applyAlignment="1" applyProtection="1">
      <alignment horizontal="center"/>
      <protection locked="0"/>
    </xf>
    <xf numFmtId="0" fontId="24" fillId="0" borderId="49" xfId="0" applyFont="1" applyFill="1" applyBorder="1" applyAlignment="1">
      <alignment horizontal="left" vertical="center" wrapText="1"/>
    </xf>
    <xf numFmtId="0" fontId="25" fillId="0" borderId="47" xfId="0" applyFont="1" applyFill="1" applyBorder="1" applyAlignment="1">
      <alignment horizontal="left" vertical="center" wrapText="1"/>
    </xf>
    <xf numFmtId="0" fontId="25" fillId="0" borderId="50" xfId="0" applyFont="1" applyFill="1" applyBorder="1" applyAlignment="1">
      <alignment horizontal="left" vertical="center" wrapText="1"/>
    </xf>
    <xf numFmtId="0" fontId="0" fillId="2" borderId="71" xfId="0" applyFont="1" applyFill="1" applyBorder="1" applyAlignment="1" applyProtection="1">
      <alignment horizontal="center" vertical="center"/>
      <protection locked="0"/>
    </xf>
    <xf numFmtId="0" fontId="0" fillId="2" borderId="73" xfId="0" applyFont="1" applyFill="1" applyBorder="1" applyAlignment="1" applyProtection="1">
      <alignment horizontal="center" vertical="center"/>
      <protection locked="0"/>
    </xf>
    <xf numFmtId="0" fontId="0" fillId="2" borderId="74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center"/>
      <protection locked="0"/>
    </xf>
    <xf numFmtId="0" fontId="11" fillId="2" borderId="22" xfId="0" applyFon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2" fillId="0" borderId="0" xfId="0" applyFont="1" applyAlignment="1"/>
    <xf numFmtId="176" fontId="11" fillId="2" borderId="22" xfId="1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right"/>
    </xf>
  </cellXfs>
  <cellStyles count="5">
    <cellStyle name="ハイパーリンク" xfId="3" builtinId="8"/>
    <cellStyle name="標準" xfId="0" builtinId="0"/>
    <cellStyle name="標準 2" xfId="1" xr:uid="{00000000-0005-0000-0000-000002000000}"/>
    <cellStyle name="標準 3" xfId="2" xr:uid="{00000000-0005-0000-0000-000003000000}"/>
    <cellStyle name="標準_Sheet1" xfId="4" xr:uid="{00000000-0005-0000-0000-000004000000}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33</xdr:row>
      <xdr:rowOff>38100</xdr:rowOff>
    </xdr:from>
    <xdr:to>
      <xdr:col>4</xdr:col>
      <xdr:colOff>1247775</xdr:colOff>
      <xdr:row>44</xdr:row>
      <xdr:rowOff>438150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E7B90E3-9732-4880-98B6-E52CF0F88FC4}"/>
            </a:ext>
          </a:extLst>
        </xdr:cNvPr>
        <xdr:cNvSpPr/>
      </xdr:nvSpPr>
      <xdr:spPr>
        <a:xfrm>
          <a:off x="695325" y="8248650"/>
          <a:ext cx="3448050" cy="338137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1695450</xdr:colOff>
      <xdr:row>33</xdr:row>
      <xdr:rowOff>38100</xdr:rowOff>
    </xdr:from>
    <xdr:to>
      <xdr:col>8</xdr:col>
      <xdr:colOff>381000</xdr:colOff>
      <xdr:row>44</xdr:row>
      <xdr:rowOff>438150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9177E0A-3F3B-47D7-882F-40E7D8A47B29}"/>
            </a:ext>
          </a:extLst>
        </xdr:cNvPr>
        <xdr:cNvSpPr/>
      </xdr:nvSpPr>
      <xdr:spPr>
        <a:xfrm>
          <a:off x="4591050" y="8248650"/>
          <a:ext cx="3448050" cy="338137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400050</xdr:colOff>
      <xdr:row>33</xdr:row>
      <xdr:rowOff>57150</xdr:rowOff>
    </xdr:from>
    <xdr:to>
      <xdr:col>13</xdr:col>
      <xdr:colOff>714375</xdr:colOff>
      <xdr:row>44</xdr:row>
      <xdr:rowOff>457200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7A03918-538D-4FEA-A2FF-675A332D61BE}"/>
            </a:ext>
          </a:extLst>
        </xdr:cNvPr>
        <xdr:cNvSpPr/>
      </xdr:nvSpPr>
      <xdr:spPr>
        <a:xfrm>
          <a:off x="8848725" y="8267700"/>
          <a:ext cx="3448050" cy="338137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28575</xdr:colOff>
      <xdr:row>33</xdr:row>
      <xdr:rowOff>38100</xdr:rowOff>
    </xdr:from>
    <xdr:to>
      <xdr:col>27</xdr:col>
      <xdr:colOff>333375</xdr:colOff>
      <xdr:row>44</xdr:row>
      <xdr:rowOff>438150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DCAA279-E67B-486A-9D77-1C026ED1108F}"/>
            </a:ext>
          </a:extLst>
        </xdr:cNvPr>
        <xdr:cNvSpPr/>
      </xdr:nvSpPr>
      <xdr:spPr>
        <a:xfrm>
          <a:off x="12954000" y="8248650"/>
          <a:ext cx="3448050" cy="338137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276225</xdr:colOff>
      <xdr:row>30</xdr:row>
      <xdr:rowOff>57150</xdr:rowOff>
    </xdr:from>
    <xdr:to>
      <xdr:col>4</xdr:col>
      <xdr:colOff>1209675</xdr:colOff>
      <xdr:row>32</xdr:row>
      <xdr:rowOff>247650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B6FB805-8755-42EC-9D63-D9756840FE5B}"/>
            </a:ext>
          </a:extLst>
        </xdr:cNvPr>
        <xdr:cNvSpPr txBox="1"/>
      </xdr:nvSpPr>
      <xdr:spPr>
        <a:xfrm>
          <a:off x="714375" y="7810500"/>
          <a:ext cx="3390900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ラベルの写真</a:t>
          </a:r>
          <a:endParaRPr kumimoji="1" lang="en-US" altLang="ja-JP" sz="1400" b="1"/>
        </a:p>
        <a:p>
          <a:pPr algn="ctr"/>
          <a:r>
            <a:rPr kumimoji="1" lang="ja-JP" altLang="en-US" sz="1100"/>
            <a:t>ラベルが無い方は成分名をご記入ください</a:t>
          </a:r>
          <a:endParaRPr kumimoji="1" lang="ja-JP" altLang="en-US" sz="1050"/>
        </a:p>
      </xdr:txBody>
    </xdr:sp>
    <xdr:clientData/>
  </xdr:twoCellAnchor>
  <xdr:twoCellAnchor>
    <xdr:from>
      <xdr:col>9</xdr:col>
      <xdr:colOff>457200</xdr:colOff>
      <xdr:row>30</xdr:row>
      <xdr:rowOff>66675</xdr:rowOff>
    </xdr:from>
    <xdr:to>
      <xdr:col>13</xdr:col>
      <xdr:colOff>714375</xdr:colOff>
      <xdr:row>32</xdr:row>
      <xdr:rowOff>257175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90EAECF-0435-4A38-89BA-9985036498C8}"/>
            </a:ext>
          </a:extLst>
        </xdr:cNvPr>
        <xdr:cNvSpPr txBox="1"/>
      </xdr:nvSpPr>
      <xdr:spPr>
        <a:xfrm>
          <a:off x="8905875" y="7820025"/>
          <a:ext cx="3390900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ラベルの写真</a:t>
          </a:r>
          <a:endParaRPr kumimoji="1" lang="en-US" altLang="ja-JP" sz="1400" b="1"/>
        </a:p>
        <a:p>
          <a:pPr algn="ctr"/>
          <a:r>
            <a:rPr kumimoji="1" lang="ja-JP" altLang="en-US" sz="1100"/>
            <a:t>ラベルが無い方は成分名をご記入ください</a:t>
          </a:r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CE512-6C46-4964-BE33-2BF69DA19F6D}">
  <sheetPr>
    <tabColor theme="9"/>
    <pageSetUpPr fitToPage="1"/>
  </sheetPr>
  <dimension ref="B1:AM84"/>
  <sheetViews>
    <sheetView tabSelected="1" topLeftCell="K1" zoomScaleNormal="100" workbookViewId="0">
      <selection activeCell="N12" sqref="N12:AA13"/>
    </sheetView>
  </sheetViews>
  <sheetFormatPr defaultRowHeight="12" x14ac:dyDescent="0.15"/>
  <cols>
    <col min="1" max="1" width="6.5703125" customWidth="1"/>
    <col min="2" max="2" width="5" customWidth="1"/>
    <col min="3" max="3" width="16.140625" customWidth="1"/>
    <col min="4" max="4" width="15.7109375" customWidth="1"/>
    <col min="5" max="5" width="35.85546875" customWidth="1"/>
    <col min="6" max="6" width="11.85546875" customWidth="1"/>
    <col min="7" max="7" width="11.85546875" style="9" customWidth="1"/>
    <col min="8" max="10" width="11.85546875" customWidth="1"/>
    <col min="11" max="11" width="17.5703125" customWidth="1"/>
    <col min="12" max="12" width="5.85546875" customWidth="1"/>
    <col min="13" max="13" width="11.7109375" customWidth="1"/>
    <col min="14" max="14" width="11.5703125" customWidth="1"/>
    <col min="15" max="27" width="4.28515625" customWidth="1"/>
    <col min="28" max="28" width="15" customWidth="1"/>
    <col min="29" max="29" width="4.85546875" customWidth="1"/>
    <col min="30" max="33" width="5.28515625" customWidth="1"/>
    <col min="34" max="34" width="3.42578125" customWidth="1"/>
  </cols>
  <sheetData>
    <row r="1" spans="2:32" ht="38.25" customHeight="1" x14ac:dyDescent="0.15">
      <c r="C1" s="197" t="s">
        <v>157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"/>
      <c r="AD1" s="300">
        <v>44502</v>
      </c>
      <c r="AE1" s="300"/>
      <c r="AF1" s="300"/>
    </row>
    <row r="2" spans="2:32" ht="21" customHeight="1" x14ac:dyDescent="0.2">
      <c r="B2" s="25" t="s">
        <v>146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291" t="s">
        <v>158</v>
      </c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1"/>
    </row>
    <row r="3" spans="2:32" ht="21" customHeight="1" thickBot="1" x14ac:dyDescent="0.2">
      <c r="B3" s="35" t="s">
        <v>54</v>
      </c>
      <c r="C3" s="34"/>
      <c r="D3" s="2"/>
      <c r="E3" s="2"/>
      <c r="F3" s="2"/>
      <c r="G3" s="3"/>
      <c r="H3" s="4"/>
      <c r="O3" s="5"/>
      <c r="P3" s="5"/>
      <c r="Q3" s="198" t="s">
        <v>33</v>
      </c>
      <c r="R3" s="198"/>
      <c r="S3" s="198"/>
      <c r="T3" s="198"/>
      <c r="U3" s="199"/>
      <c r="V3" s="199"/>
      <c r="W3" s="199"/>
      <c r="X3" s="199"/>
      <c r="Y3" s="199"/>
      <c r="Z3" s="199"/>
      <c r="AA3" s="199"/>
      <c r="AB3" s="199"/>
    </row>
    <row r="4" spans="2:32" s="6" customFormat="1" ht="12" customHeight="1" x14ac:dyDescent="0.15">
      <c r="B4" s="156" t="s">
        <v>31</v>
      </c>
      <c r="C4" s="73" t="s">
        <v>1</v>
      </c>
      <c r="D4" s="159"/>
      <c r="E4" s="160"/>
      <c r="F4" s="161" t="s">
        <v>2</v>
      </c>
      <c r="G4" s="163"/>
      <c r="H4" s="164"/>
      <c r="I4" s="164"/>
      <c r="J4" s="165"/>
      <c r="K4" s="169" t="s">
        <v>3</v>
      </c>
      <c r="L4" s="170"/>
      <c r="M4" s="170"/>
      <c r="N4" s="171"/>
      <c r="O4" s="175" t="s">
        <v>5</v>
      </c>
      <c r="P4" s="176"/>
      <c r="Q4" s="179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1"/>
    </row>
    <row r="5" spans="2:32" s="6" customFormat="1" ht="18" customHeight="1" x14ac:dyDescent="0.15">
      <c r="B5" s="157"/>
      <c r="C5" s="182" t="s">
        <v>4</v>
      </c>
      <c r="D5" s="183"/>
      <c r="E5" s="184"/>
      <c r="F5" s="162"/>
      <c r="G5" s="166"/>
      <c r="H5" s="167"/>
      <c r="I5" s="167"/>
      <c r="J5" s="168"/>
      <c r="K5" s="172"/>
      <c r="L5" s="173"/>
      <c r="M5" s="173"/>
      <c r="N5" s="174"/>
      <c r="O5" s="177"/>
      <c r="P5" s="178"/>
      <c r="Q5" s="130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2"/>
    </row>
    <row r="6" spans="2:32" s="6" customFormat="1" ht="15.75" customHeight="1" x14ac:dyDescent="0.15">
      <c r="B6" s="157"/>
      <c r="C6" s="182"/>
      <c r="D6" s="166"/>
      <c r="E6" s="168"/>
      <c r="F6" s="162" t="s">
        <v>6</v>
      </c>
      <c r="G6" s="231"/>
      <c r="H6" s="242"/>
      <c r="I6" s="242"/>
      <c r="J6" s="232"/>
      <c r="K6" s="221" t="s">
        <v>28</v>
      </c>
      <c r="L6" s="222"/>
      <c r="M6" s="196"/>
      <c r="N6" s="225"/>
      <c r="O6" s="216" t="s">
        <v>40</v>
      </c>
      <c r="P6" s="217"/>
      <c r="Q6" s="127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9"/>
    </row>
    <row r="7" spans="2:32" s="6" customFormat="1" ht="15.75" customHeight="1" x14ac:dyDescent="0.15">
      <c r="B7" s="157"/>
      <c r="C7" s="230" t="s">
        <v>25</v>
      </c>
      <c r="D7" s="231"/>
      <c r="E7" s="232"/>
      <c r="F7" s="162"/>
      <c r="G7" s="166"/>
      <c r="H7" s="167"/>
      <c r="I7" s="167"/>
      <c r="J7" s="168"/>
      <c r="K7" s="243"/>
      <c r="L7" s="244"/>
      <c r="M7" s="196"/>
      <c r="N7" s="225"/>
      <c r="O7" s="245"/>
      <c r="P7" s="246"/>
      <c r="Q7" s="130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2"/>
    </row>
    <row r="8" spans="2:32" s="6" customFormat="1" ht="15.75" customHeight="1" x14ac:dyDescent="0.15">
      <c r="B8" s="157"/>
      <c r="C8" s="230"/>
      <c r="D8" s="233"/>
      <c r="E8" s="234"/>
      <c r="F8" s="162" t="s">
        <v>26</v>
      </c>
      <c r="G8" s="236"/>
      <c r="H8" s="237"/>
      <c r="I8" s="237"/>
      <c r="J8" s="238"/>
      <c r="K8" s="221" t="s">
        <v>27</v>
      </c>
      <c r="L8" s="222"/>
      <c r="M8" s="196"/>
      <c r="N8" s="225"/>
      <c r="O8" s="216" t="s">
        <v>98</v>
      </c>
      <c r="P8" s="217"/>
      <c r="Q8" s="127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9"/>
    </row>
    <row r="9" spans="2:32" s="6" customFormat="1" ht="15.75" customHeight="1" thickBot="1" x14ac:dyDescent="0.2">
      <c r="B9" s="157"/>
      <c r="C9" s="230"/>
      <c r="D9" s="233"/>
      <c r="E9" s="234"/>
      <c r="F9" s="235"/>
      <c r="G9" s="239"/>
      <c r="H9" s="240"/>
      <c r="I9" s="240"/>
      <c r="J9" s="241"/>
      <c r="K9" s="223"/>
      <c r="L9" s="224"/>
      <c r="M9" s="226"/>
      <c r="N9" s="227"/>
      <c r="O9" s="216"/>
      <c r="P9" s="217"/>
      <c r="Q9" s="218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20"/>
    </row>
    <row r="10" spans="2:32" s="6" customFormat="1" ht="13.5" customHeight="1" x14ac:dyDescent="0.15">
      <c r="B10" s="157"/>
      <c r="C10" s="185" t="s">
        <v>36</v>
      </c>
      <c r="D10" s="188" t="s">
        <v>35</v>
      </c>
      <c r="E10" s="190"/>
      <c r="F10" s="125" t="s">
        <v>64</v>
      </c>
      <c r="G10" s="192"/>
      <c r="H10" s="195"/>
      <c r="I10" s="195"/>
      <c r="J10" s="195"/>
      <c r="K10" s="119" t="s">
        <v>99</v>
      </c>
      <c r="L10" s="120"/>
      <c r="M10" s="125" t="s">
        <v>1</v>
      </c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133" t="s">
        <v>147</v>
      </c>
      <c r="AC10" s="74"/>
    </row>
    <row r="11" spans="2:32" s="6" customFormat="1" ht="18" customHeight="1" x14ac:dyDescent="0.15">
      <c r="B11" s="157"/>
      <c r="C11" s="186"/>
      <c r="D11" s="189"/>
      <c r="E11" s="191"/>
      <c r="F11" s="193"/>
      <c r="G11" s="194"/>
      <c r="H11" s="196"/>
      <c r="I11" s="196"/>
      <c r="J11" s="196"/>
      <c r="K11" s="121"/>
      <c r="L11" s="122"/>
      <c r="M11" s="126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134"/>
      <c r="AC11" s="74"/>
    </row>
    <row r="12" spans="2:32" s="6" customFormat="1" ht="14.25" customHeight="1" x14ac:dyDescent="0.15">
      <c r="B12" s="157"/>
      <c r="C12" s="186"/>
      <c r="D12" s="200" t="s">
        <v>34</v>
      </c>
      <c r="E12" s="202"/>
      <c r="F12" s="204" t="s">
        <v>7</v>
      </c>
      <c r="G12" s="205"/>
      <c r="H12" s="208"/>
      <c r="I12" s="208"/>
      <c r="J12" s="208"/>
      <c r="K12" s="121"/>
      <c r="L12" s="122"/>
      <c r="M12" s="210" t="s">
        <v>69</v>
      </c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4"/>
      <c r="AC12" s="74"/>
    </row>
    <row r="13" spans="2:32" s="6" customFormat="1" ht="14.25" customHeight="1" thickBot="1" x14ac:dyDescent="0.2">
      <c r="B13" s="158"/>
      <c r="C13" s="187"/>
      <c r="D13" s="201"/>
      <c r="E13" s="203"/>
      <c r="F13" s="206"/>
      <c r="G13" s="207"/>
      <c r="H13" s="209"/>
      <c r="I13" s="209"/>
      <c r="J13" s="209"/>
      <c r="K13" s="123"/>
      <c r="L13" s="124"/>
      <c r="M13" s="211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5"/>
    </row>
    <row r="14" spans="2:32" s="6" customFormat="1" ht="30.75" customHeight="1" x14ac:dyDescent="0.15">
      <c r="B14" s="247" t="s">
        <v>29</v>
      </c>
      <c r="C14" s="250" t="s">
        <v>8</v>
      </c>
      <c r="D14" s="251"/>
      <c r="E14" s="252"/>
      <c r="F14" s="75" t="s">
        <v>9</v>
      </c>
      <c r="G14" s="76" t="s">
        <v>10</v>
      </c>
      <c r="H14" s="77" t="s">
        <v>11</v>
      </c>
      <c r="I14" s="75" t="s">
        <v>100</v>
      </c>
      <c r="J14" s="79" t="s">
        <v>12</v>
      </c>
      <c r="K14" s="253" t="s">
        <v>95</v>
      </c>
      <c r="L14" s="254"/>
      <c r="M14" s="282" t="s">
        <v>152</v>
      </c>
      <c r="N14" s="283"/>
      <c r="O14" s="255" t="s">
        <v>13</v>
      </c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7"/>
      <c r="AB14" s="78" t="s">
        <v>147</v>
      </c>
    </row>
    <row r="15" spans="2:32" ht="12" customHeight="1" x14ac:dyDescent="0.15">
      <c r="B15" s="248"/>
      <c r="C15" s="258"/>
      <c r="D15" s="259"/>
      <c r="E15" s="260"/>
      <c r="F15" s="264"/>
      <c r="G15" s="266"/>
      <c r="H15" s="269"/>
      <c r="I15" s="36" t="s">
        <v>62</v>
      </c>
      <c r="J15" s="271"/>
      <c r="K15" s="273"/>
      <c r="L15" s="289" t="s">
        <v>96</v>
      </c>
      <c r="M15" s="284"/>
      <c r="N15" s="285"/>
      <c r="O15" s="39">
        <v>1</v>
      </c>
      <c r="P15" s="39">
        <v>2</v>
      </c>
      <c r="Q15" s="39">
        <v>3</v>
      </c>
      <c r="R15" s="39">
        <v>4</v>
      </c>
      <c r="S15" s="39">
        <v>5</v>
      </c>
      <c r="T15" s="39">
        <v>6</v>
      </c>
      <c r="U15" s="39">
        <v>7</v>
      </c>
      <c r="V15" s="39">
        <v>8</v>
      </c>
      <c r="W15" s="39">
        <v>9</v>
      </c>
      <c r="X15" s="39">
        <v>10</v>
      </c>
      <c r="Y15" s="39">
        <v>11</v>
      </c>
      <c r="Z15" s="39">
        <v>12</v>
      </c>
      <c r="AA15" s="80">
        <v>13</v>
      </c>
      <c r="AB15" s="279"/>
      <c r="AC15" s="6"/>
      <c r="AD15" s="6"/>
      <c r="AE15" s="6"/>
    </row>
    <row r="16" spans="2:32" ht="12" customHeight="1" x14ac:dyDescent="0.15">
      <c r="B16" s="248"/>
      <c r="C16" s="258"/>
      <c r="D16" s="259"/>
      <c r="E16" s="260"/>
      <c r="F16" s="264"/>
      <c r="G16" s="267"/>
      <c r="H16" s="269"/>
      <c r="I16" s="51"/>
      <c r="J16" s="272"/>
      <c r="K16" s="273"/>
      <c r="L16" s="290"/>
      <c r="M16" s="269"/>
      <c r="N16" s="286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74"/>
      <c r="AB16" s="280"/>
      <c r="AC16" s="6"/>
      <c r="AD16" s="6"/>
      <c r="AE16" s="6"/>
    </row>
    <row r="17" spans="2:31" ht="12" customHeight="1" x14ac:dyDescent="0.15">
      <c r="B17" s="248"/>
      <c r="C17" s="258"/>
      <c r="D17" s="259"/>
      <c r="E17" s="260"/>
      <c r="F17" s="264"/>
      <c r="G17" s="267"/>
      <c r="H17" s="269"/>
      <c r="I17" s="38" t="s">
        <v>63</v>
      </c>
      <c r="J17" s="272"/>
      <c r="K17" s="273"/>
      <c r="L17" s="290"/>
      <c r="M17" s="269"/>
      <c r="N17" s="286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74"/>
      <c r="AB17" s="280"/>
      <c r="AC17" s="6"/>
      <c r="AD17" s="6"/>
      <c r="AE17" s="6"/>
    </row>
    <row r="18" spans="2:31" s="7" customFormat="1" ht="12" customHeight="1" thickBot="1" x14ac:dyDescent="0.2">
      <c r="B18" s="248"/>
      <c r="C18" s="261"/>
      <c r="D18" s="262"/>
      <c r="E18" s="263"/>
      <c r="F18" s="265"/>
      <c r="G18" s="268"/>
      <c r="H18" s="270"/>
      <c r="I18" s="51"/>
      <c r="J18" s="272"/>
      <c r="K18" s="273"/>
      <c r="L18" s="290"/>
      <c r="M18" s="269"/>
      <c r="N18" s="286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75"/>
      <c r="AB18" s="281"/>
    </row>
    <row r="19" spans="2:31" s="9" customFormat="1" ht="24.75" customHeight="1" thickTop="1" x14ac:dyDescent="0.15">
      <c r="B19" s="248"/>
      <c r="C19" s="141" t="s">
        <v>156</v>
      </c>
      <c r="D19" s="142"/>
      <c r="E19" s="142"/>
      <c r="F19" s="142"/>
      <c r="G19" s="142"/>
      <c r="H19" s="142"/>
      <c r="I19" s="143"/>
      <c r="J19" s="138" t="s">
        <v>148</v>
      </c>
      <c r="K19" s="139"/>
      <c r="L19" s="139"/>
      <c r="M19" s="139"/>
      <c r="N19" s="140"/>
      <c r="O19" s="276" t="s">
        <v>97</v>
      </c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8"/>
    </row>
    <row r="20" spans="2:31" s="9" customFormat="1" ht="24.75" customHeight="1" x14ac:dyDescent="0.15">
      <c r="B20" s="248"/>
      <c r="C20" s="89"/>
      <c r="D20" s="90"/>
      <c r="E20" s="90"/>
      <c r="F20" s="90"/>
      <c r="G20" s="90"/>
      <c r="H20" s="90"/>
      <c r="I20" s="94" t="s">
        <v>149</v>
      </c>
      <c r="J20" s="144" t="s">
        <v>154</v>
      </c>
      <c r="K20" s="145"/>
      <c r="L20" s="145"/>
      <c r="M20" s="145"/>
      <c r="N20" s="146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81"/>
    </row>
    <row r="21" spans="2:31" s="9" customFormat="1" ht="45" customHeight="1" thickBot="1" x14ac:dyDescent="0.2">
      <c r="B21" s="249"/>
      <c r="C21" s="91"/>
      <c r="D21" s="92"/>
      <c r="E21" s="92"/>
      <c r="F21" s="92"/>
      <c r="G21" s="92"/>
      <c r="H21" s="92"/>
      <c r="I21" s="92"/>
      <c r="J21" s="147"/>
      <c r="K21" s="148"/>
      <c r="L21" s="148"/>
      <c r="M21" s="148"/>
      <c r="N21" s="149"/>
      <c r="O21" s="69" t="s">
        <v>93</v>
      </c>
      <c r="P21" s="69" t="s">
        <v>86</v>
      </c>
      <c r="Q21" s="69" t="s">
        <v>87</v>
      </c>
      <c r="R21" s="69" t="s">
        <v>88</v>
      </c>
      <c r="S21" s="69" t="s">
        <v>89</v>
      </c>
      <c r="T21" s="69" t="s">
        <v>90</v>
      </c>
      <c r="U21" s="69" t="s">
        <v>91</v>
      </c>
      <c r="V21" s="69" t="s">
        <v>92</v>
      </c>
      <c r="W21" s="70"/>
      <c r="X21" s="70"/>
      <c r="Y21" s="70"/>
      <c r="Z21" s="70"/>
      <c r="AA21" s="70"/>
      <c r="AB21" s="72"/>
    </row>
    <row r="22" spans="2:31" ht="30.75" customHeight="1" x14ac:dyDescent="0.15">
      <c r="B22" s="247" t="s">
        <v>30</v>
      </c>
      <c r="C22" s="250" t="s">
        <v>8</v>
      </c>
      <c r="D22" s="251"/>
      <c r="E22" s="252"/>
      <c r="F22" s="75" t="s">
        <v>9</v>
      </c>
      <c r="G22" s="76" t="s">
        <v>10</v>
      </c>
      <c r="H22" s="77" t="s">
        <v>11</v>
      </c>
      <c r="I22" s="75" t="s">
        <v>100</v>
      </c>
      <c r="J22" s="93" t="s">
        <v>12</v>
      </c>
      <c r="K22" s="292" t="s">
        <v>95</v>
      </c>
      <c r="L22" s="293"/>
      <c r="M22" s="282" t="s">
        <v>152</v>
      </c>
      <c r="N22" s="283"/>
      <c r="O22" s="255" t="s">
        <v>13</v>
      </c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7"/>
      <c r="AB22" s="78" t="s">
        <v>147</v>
      </c>
      <c r="AC22" s="6"/>
      <c r="AD22" s="6"/>
      <c r="AE22" s="6"/>
    </row>
    <row r="23" spans="2:31" ht="12" customHeight="1" x14ac:dyDescent="0.15">
      <c r="B23" s="248"/>
      <c r="C23" s="258"/>
      <c r="D23" s="259"/>
      <c r="E23" s="260"/>
      <c r="F23" s="264"/>
      <c r="G23" s="266"/>
      <c r="H23" s="269"/>
      <c r="I23" s="36" t="s">
        <v>62</v>
      </c>
      <c r="J23" s="271"/>
      <c r="K23" s="273"/>
      <c r="L23" s="289" t="s">
        <v>96</v>
      </c>
      <c r="M23" s="284"/>
      <c r="N23" s="285"/>
      <c r="O23" s="39">
        <v>1</v>
      </c>
      <c r="P23" s="39">
        <v>2</v>
      </c>
      <c r="Q23" s="39">
        <v>3</v>
      </c>
      <c r="R23" s="39">
        <v>4</v>
      </c>
      <c r="S23" s="39">
        <v>5</v>
      </c>
      <c r="T23" s="39">
        <v>6</v>
      </c>
      <c r="U23" s="39">
        <v>7</v>
      </c>
      <c r="V23" s="39">
        <v>8</v>
      </c>
      <c r="W23" s="39">
        <v>9</v>
      </c>
      <c r="X23" s="39">
        <v>10</v>
      </c>
      <c r="Y23" s="39">
        <v>11</v>
      </c>
      <c r="Z23" s="39">
        <v>12</v>
      </c>
      <c r="AA23" s="80">
        <v>13</v>
      </c>
      <c r="AB23" s="279"/>
      <c r="AC23" s="6"/>
      <c r="AD23" s="6"/>
      <c r="AE23" s="6"/>
    </row>
    <row r="24" spans="2:31" ht="12" customHeight="1" x14ac:dyDescent="0.15">
      <c r="B24" s="248"/>
      <c r="C24" s="258"/>
      <c r="D24" s="259"/>
      <c r="E24" s="260"/>
      <c r="F24" s="264"/>
      <c r="G24" s="267"/>
      <c r="H24" s="269"/>
      <c r="I24" s="51"/>
      <c r="J24" s="272"/>
      <c r="K24" s="273"/>
      <c r="L24" s="290"/>
      <c r="M24" s="269"/>
      <c r="N24" s="286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0"/>
      <c r="AC24" s="6"/>
      <c r="AD24" s="6"/>
      <c r="AE24" s="6"/>
    </row>
    <row r="25" spans="2:31" ht="12" customHeight="1" x14ac:dyDescent="0.15">
      <c r="B25" s="248"/>
      <c r="C25" s="258"/>
      <c r="D25" s="259"/>
      <c r="E25" s="260"/>
      <c r="F25" s="264"/>
      <c r="G25" s="267"/>
      <c r="H25" s="269"/>
      <c r="I25" s="38" t="s">
        <v>63</v>
      </c>
      <c r="J25" s="272"/>
      <c r="K25" s="273"/>
      <c r="L25" s="290"/>
      <c r="M25" s="269"/>
      <c r="N25" s="286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0"/>
      <c r="AC25" s="6"/>
      <c r="AD25" s="6"/>
      <c r="AE25" s="6"/>
    </row>
    <row r="26" spans="2:31" s="7" customFormat="1" ht="12" customHeight="1" thickBot="1" x14ac:dyDescent="0.2">
      <c r="B26" s="248"/>
      <c r="C26" s="261"/>
      <c r="D26" s="262"/>
      <c r="E26" s="263"/>
      <c r="F26" s="265"/>
      <c r="G26" s="268"/>
      <c r="H26" s="270"/>
      <c r="I26" s="51"/>
      <c r="J26" s="297"/>
      <c r="K26" s="298"/>
      <c r="L26" s="299"/>
      <c r="M26" s="270"/>
      <c r="N26" s="294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1"/>
    </row>
    <row r="27" spans="2:31" s="9" customFormat="1" ht="24.75" customHeight="1" thickTop="1" x14ac:dyDescent="0.15">
      <c r="B27" s="248"/>
      <c r="C27" s="141" t="s">
        <v>156</v>
      </c>
      <c r="D27" s="142"/>
      <c r="E27" s="142"/>
      <c r="F27" s="142"/>
      <c r="G27" s="142"/>
      <c r="H27" s="142"/>
      <c r="I27" s="143"/>
      <c r="J27" s="150" t="s">
        <v>148</v>
      </c>
      <c r="K27" s="151"/>
      <c r="L27" s="151"/>
      <c r="M27" s="151"/>
      <c r="N27" s="152"/>
      <c r="O27" s="276" t="s">
        <v>97</v>
      </c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8"/>
    </row>
    <row r="28" spans="2:31" s="9" customFormat="1" ht="24.75" customHeight="1" x14ac:dyDescent="0.15">
      <c r="B28" s="248"/>
      <c r="C28" s="89"/>
      <c r="D28" s="90"/>
      <c r="E28" s="90"/>
      <c r="F28" s="90"/>
      <c r="G28" s="90"/>
      <c r="H28" s="90"/>
      <c r="I28" s="94" t="s">
        <v>149</v>
      </c>
      <c r="J28" s="144" t="s">
        <v>154</v>
      </c>
      <c r="K28" s="145"/>
      <c r="L28" s="145"/>
      <c r="M28" s="145"/>
      <c r="N28" s="146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68"/>
    </row>
    <row r="29" spans="2:31" s="9" customFormat="1" ht="45" customHeight="1" x14ac:dyDescent="0.15">
      <c r="B29" s="248"/>
      <c r="C29" s="95"/>
      <c r="D29" s="96"/>
      <c r="E29" s="96"/>
      <c r="F29" s="96"/>
      <c r="G29" s="96"/>
      <c r="H29" s="96"/>
      <c r="I29" s="96"/>
      <c r="J29" s="153"/>
      <c r="K29" s="154"/>
      <c r="L29" s="154"/>
      <c r="M29" s="154"/>
      <c r="N29" s="155"/>
      <c r="O29" s="97" t="s">
        <v>93</v>
      </c>
      <c r="P29" s="97" t="s">
        <v>86</v>
      </c>
      <c r="Q29" s="97" t="s">
        <v>87</v>
      </c>
      <c r="R29" s="97" t="s">
        <v>88</v>
      </c>
      <c r="S29" s="97" t="s">
        <v>89</v>
      </c>
      <c r="T29" s="97" t="s">
        <v>90</v>
      </c>
      <c r="U29" s="97" t="s">
        <v>91</v>
      </c>
      <c r="V29" s="97" t="s">
        <v>92</v>
      </c>
      <c r="W29" s="98"/>
      <c r="X29" s="98"/>
      <c r="Y29" s="99"/>
      <c r="Z29" s="99"/>
      <c r="AA29" s="99"/>
      <c r="AB29" s="100"/>
    </row>
    <row r="30" spans="2:31" ht="30.75" customHeight="1" x14ac:dyDescent="0.2">
      <c r="B30" s="135" t="s">
        <v>150</v>
      </c>
      <c r="C30" s="136"/>
      <c r="D30" s="136"/>
      <c r="E30" s="136"/>
      <c r="F30" s="136"/>
      <c r="G30" s="136"/>
      <c r="H30" s="136"/>
      <c r="I30" s="137"/>
      <c r="J30" s="135" t="s">
        <v>151</v>
      </c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7"/>
    </row>
    <row r="31" spans="2:31" ht="13.5" customHeight="1" x14ac:dyDescent="0.2">
      <c r="B31" s="115"/>
      <c r="C31" s="116"/>
      <c r="D31" s="116"/>
      <c r="E31" s="116"/>
      <c r="F31" s="116"/>
      <c r="G31" s="116"/>
      <c r="H31" s="116"/>
      <c r="I31" s="117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7"/>
    </row>
    <row r="32" spans="2:31" ht="12" customHeight="1" x14ac:dyDescent="0.15">
      <c r="B32" s="102"/>
      <c r="C32" s="103"/>
      <c r="D32" s="103"/>
      <c r="E32" s="5"/>
      <c r="F32" s="5"/>
      <c r="G32" s="5"/>
      <c r="H32" s="5"/>
      <c r="I32" s="10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104"/>
    </row>
    <row r="33" spans="2:29" ht="24" customHeight="1" x14ac:dyDescent="0.2">
      <c r="B33" s="102"/>
      <c r="C33" s="103"/>
      <c r="D33" s="113"/>
      <c r="E33" s="5"/>
      <c r="F33" s="5"/>
      <c r="G33" s="118" t="s">
        <v>153</v>
      </c>
      <c r="H33" s="5"/>
      <c r="I33" s="104"/>
      <c r="J33" s="103"/>
      <c r="K33" s="113"/>
      <c r="L33" s="5"/>
      <c r="M33" s="5"/>
      <c r="N33" s="114" t="s">
        <v>149</v>
      </c>
      <c r="O33" s="5"/>
      <c r="P33" s="5"/>
      <c r="Q33" s="5"/>
      <c r="R33" s="5"/>
      <c r="S33" s="5"/>
      <c r="T33" s="5"/>
      <c r="U33" s="103"/>
      <c r="V33" s="118" t="s">
        <v>153</v>
      </c>
      <c r="W33" s="5"/>
      <c r="X33" s="5"/>
      <c r="Y33" s="5"/>
      <c r="Z33" s="5"/>
      <c r="AA33" s="5"/>
      <c r="AB33" s="104"/>
    </row>
    <row r="34" spans="2:29" s="7" customFormat="1" ht="12" customHeight="1" x14ac:dyDescent="0.15">
      <c r="B34" s="105"/>
      <c r="C34" s="106"/>
      <c r="D34" s="106"/>
      <c r="E34" s="106"/>
      <c r="F34" s="106"/>
      <c r="G34" s="106"/>
      <c r="H34" s="106"/>
      <c r="I34" s="107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7"/>
    </row>
    <row r="35" spans="2:29" s="9" customFormat="1" ht="24.75" customHeight="1" x14ac:dyDescent="0.15">
      <c r="B35" s="108"/>
      <c r="C35" s="8"/>
      <c r="D35" s="8"/>
      <c r="E35" s="8"/>
      <c r="F35" s="8"/>
      <c r="G35" s="8"/>
      <c r="H35" s="8"/>
      <c r="I35" s="109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109"/>
    </row>
    <row r="36" spans="2:29" s="9" customFormat="1" ht="24.75" customHeight="1" x14ac:dyDescent="0.15">
      <c r="B36" s="108"/>
      <c r="C36" s="8"/>
      <c r="D36" s="8"/>
      <c r="E36" s="8"/>
      <c r="F36" s="8"/>
      <c r="G36" s="8"/>
      <c r="H36" s="8"/>
      <c r="I36" s="109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109"/>
    </row>
    <row r="37" spans="2:29" s="9" customFormat="1" ht="45" customHeight="1" x14ac:dyDescent="0.15">
      <c r="B37" s="108"/>
      <c r="C37" s="8"/>
      <c r="D37" s="8"/>
      <c r="E37" s="8"/>
      <c r="F37" s="8"/>
      <c r="G37" s="8"/>
      <c r="H37" s="8"/>
      <c r="I37" s="109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109"/>
    </row>
    <row r="38" spans="2:29" ht="30.75" customHeight="1" x14ac:dyDescent="0.15">
      <c r="B38" s="102"/>
      <c r="C38" s="103"/>
      <c r="D38" s="103"/>
      <c r="E38" s="5"/>
      <c r="F38" s="5"/>
      <c r="G38" s="5"/>
      <c r="H38" s="5"/>
      <c r="I38" s="10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04"/>
    </row>
    <row r="39" spans="2:29" ht="12" customHeight="1" x14ac:dyDescent="0.15">
      <c r="B39" s="102"/>
      <c r="C39" s="103"/>
      <c r="D39" s="103"/>
      <c r="E39" s="5"/>
      <c r="F39" s="5"/>
      <c r="G39" s="5"/>
      <c r="H39" s="5"/>
      <c r="I39" s="10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04"/>
    </row>
    <row r="40" spans="2:29" ht="12" customHeight="1" x14ac:dyDescent="0.15">
      <c r="B40" s="102"/>
      <c r="C40" s="103"/>
      <c r="D40" s="103"/>
      <c r="E40" s="5"/>
      <c r="F40" s="5"/>
      <c r="G40" s="5"/>
      <c r="H40" s="5"/>
      <c r="I40" s="10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04"/>
    </row>
    <row r="41" spans="2:29" ht="12" customHeight="1" x14ac:dyDescent="0.15">
      <c r="B41" s="102"/>
      <c r="C41" s="103"/>
      <c r="D41" s="103"/>
      <c r="E41" s="5"/>
      <c r="F41" s="5"/>
      <c r="G41" s="5"/>
      <c r="H41" s="5"/>
      <c r="I41" s="10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04"/>
    </row>
    <row r="42" spans="2:29" s="7" customFormat="1" ht="12" customHeight="1" x14ac:dyDescent="0.15">
      <c r="B42" s="105"/>
      <c r="C42" s="106"/>
      <c r="D42" s="106"/>
      <c r="E42" s="106"/>
      <c r="F42" s="106"/>
      <c r="G42" s="106"/>
      <c r="H42" s="106"/>
      <c r="I42" s="107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7"/>
    </row>
    <row r="43" spans="2:29" s="9" customFormat="1" ht="24.75" customHeight="1" x14ac:dyDescent="0.15">
      <c r="B43" s="108"/>
      <c r="C43" s="8"/>
      <c r="D43" s="8"/>
      <c r="E43" s="8"/>
      <c r="F43" s="8"/>
      <c r="G43" s="8"/>
      <c r="H43" s="8"/>
      <c r="I43" s="109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109"/>
    </row>
    <row r="44" spans="2:29" s="9" customFormat="1" ht="24.75" customHeight="1" x14ac:dyDescent="0.15">
      <c r="B44" s="108"/>
      <c r="C44" s="8"/>
      <c r="D44" s="8"/>
      <c r="E44" s="8"/>
      <c r="F44" s="8"/>
      <c r="G44" s="8"/>
      <c r="H44" s="8"/>
      <c r="I44" s="109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109"/>
    </row>
    <row r="45" spans="2:29" s="9" customFormat="1" ht="45" customHeight="1" x14ac:dyDescent="0.15">
      <c r="B45" s="110"/>
      <c r="C45" s="111"/>
      <c r="D45" s="111"/>
      <c r="E45" s="111"/>
      <c r="F45" s="111"/>
      <c r="G45" s="111"/>
      <c r="H45" s="111"/>
      <c r="I45" s="112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2"/>
    </row>
    <row r="46" spans="2:29" s="9" customFormat="1" ht="16.5" customHeight="1" x14ac:dyDescent="0.15">
      <c r="C46" s="101" t="s">
        <v>155</v>
      </c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8"/>
    </row>
    <row r="47" spans="2:29" ht="15" customHeight="1" x14ac:dyDescent="0.15">
      <c r="C47" s="295" t="s">
        <v>74</v>
      </c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</row>
    <row r="48" spans="2:29" s="59" customFormat="1" ht="19.5" customHeight="1" x14ac:dyDescent="0.15">
      <c r="C48" s="63" t="s">
        <v>94</v>
      </c>
      <c r="G48" s="60"/>
      <c r="M48" s="61"/>
      <c r="N48" s="61"/>
      <c r="O48" s="61"/>
      <c r="P48" s="61"/>
      <c r="Q48" s="61"/>
      <c r="R48" s="61"/>
      <c r="S48" s="61"/>
      <c r="T48" s="61"/>
      <c r="U48" s="61"/>
      <c r="V48" s="61"/>
    </row>
    <row r="49" spans="3:39" s="62" customFormat="1" ht="19.5" customHeight="1" x14ac:dyDescent="0.15">
      <c r="C49" s="63"/>
      <c r="D49" s="64"/>
      <c r="E49" s="65"/>
      <c r="F49" s="65"/>
      <c r="G49" s="66"/>
      <c r="H49" s="65"/>
      <c r="I49" s="65"/>
      <c r="J49" s="65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5"/>
      <c r="AA49" s="65"/>
      <c r="AB49" s="65"/>
    </row>
    <row r="50" spans="3:39" s="19" customFormat="1" ht="20.25" customHeight="1" x14ac:dyDescent="0.15">
      <c r="C50" s="20"/>
      <c r="D50" s="20"/>
      <c r="E50" s="18"/>
      <c r="F50" s="18"/>
      <c r="G50" s="21"/>
      <c r="H50" s="18"/>
      <c r="I50" s="18"/>
      <c r="J50" s="18"/>
      <c r="K50" s="22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18"/>
      <c r="AA50" s="18"/>
      <c r="AB50" s="18"/>
    </row>
    <row r="51" spans="3:39" s="19" customFormat="1" ht="33.75" customHeight="1" x14ac:dyDescent="0.15">
      <c r="C51" s="20"/>
      <c r="D51" s="20"/>
      <c r="E51" s="18"/>
      <c r="F51" s="18"/>
      <c r="G51" s="21"/>
      <c r="H51" s="18"/>
      <c r="I51" s="18"/>
      <c r="J51" s="18"/>
      <c r="K51" s="22"/>
      <c r="L51" s="22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18"/>
      <c r="AA51" s="18"/>
      <c r="AB51" s="18"/>
    </row>
    <row r="52" spans="3:39" ht="14.25" x14ac:dyDescent="0.15">
      <c r="C52" s="10" t="s">
        <v>14</v>
      </c>
      <c r="D52" s="11"/>
      <c r="E52" s="11"/>
      <c r="F52" s="11"/>
      <c r="G52" s="11"/>
      <c r="H52" s="11"/>
      <c r="I52" s="11"/>
      <c r="J52" s="11"/>
      <c r="K52" s="11" t="s">
        <v>149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40"/>
      <c r="AD52" s="41"/>
      <c r="AE52" s="11"/>
      <c r="AF52" s="11"/>
      <c r="AG52" s="11"/>
      <c r="AH52" s="11"/>
      <c r="AI52" s="11"/>
      <c r="AJ52" s="11"/>
      <c r="AK52" s="11"/>
      <c r="AL52" s="11"/>
      <c r="AM52" s="10"/>
    </row>
    <row r="53" spans="3:39" x14ac:dyDescent="0.15">
      <c r="C53" s="12"/>
      <c r="D53" s="13" t="s">
        <v>15</v>
      </c>
      <c r="E53" s="12"/>
      <c r="F53" s="14" t="s">
        <v>16</v>
      </c>
      <c r="G53" s="12"/>
      <c r="I53" s="14"/>
      <c r="J53" s="14"/>
      <c r="K53" s="14" t="s">
        <v>60</v>
      </c>
      <c r="L53" s="14"/>
      <c r="M53" s="14" t="s">
        <v>55</v>
      </c>
      <c r="N53" s="14" t="s">
        <v>57</v>
      </c>
      <c r="O53" s="14" t="s">
        <v>102</v>
      </c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42"/>
      <c r="AD53" s="16"/>
      <c r="AE53" s="14"/>
      <c r="AF53" s="14"/>
      <c r="AG53" s="14"/>
      <c r="AH53" s="14"/>
      <c r="AI53" s="14"/>
      <c r="AJ53" s="14"/>
      <c r="AK53" s="14"/>
      <c r="AL53" s="14"/>
      <c r="AM53" s="14"/>
    </row>
    <row r="54" spans="3:39" x14ac:dyDescent="0.15">
      <c r="C54" s="12"/>
      <c r="D54" s="13" t="s">
        <v>17</v>
      </c>
      <c r="E54" s="12"/>
      <c r="F54" s="14" t="s">
        <v>18</v>
      </c>
      <c r="G54" s="12"/>
      <c r="I54" s="14"/>
      <c r="J54" s="14"/>
      <c r="K54" s="14" t="s">
        <v>59</v>
      </c>
      <c r="L54" s="14"/>
      <c r="M54" s="14" t="s">
        <v>56</v>
      </c>
      <c r="N54" s="14" t="s">
        <v>58</v>
      </c>
      <c r="O54" s="14" t="s">
        <v>103</v>
      </c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43"/>
      <c r="AD54" s="16"/>
      <c r="AE54" s="14"/>
      <c r="AF54" s="14"/>
      <c r="AG54" s="14"/>
      <c r="AH54" s="14"/>
      <c r="AI54" s="14"/>
      <c r="AJ54" s="14"/>
      <c r="AK54" s="14"/>
      <c r="AL54" s="14"/>
      <c r="AM54" s="14"/>
    </row>
    <row r="55" spans="3:39" x14ac:dyDescent="0.15">
      <c r="C55" s="12"/>
      <c r="D55" s="13" t="s">
        <v>19</v>
      </c>
      <c r="E55" s="12"/>
      <c r="F55" s="15" t="s">
        <v>20</v>
      </c>
      <c r="G55" s="12"/>
      <c r="I55" s="15"/>
      <c r="J55" s="15"/>
      <c r="K55" s="15" t="s">
        <v>61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43"/>
      <c r="AD55" s="44"/>
      <c r="AE55" s="15"/>
      <c r="AF55" s="15"/>
      <c r="AG55" s="15"/>
      <c r="AH55" s="15"/>
      <c r="AI55" s="15"/>
      <c r="AJ55" s="15"/>
      <c r="AK55" s="15"/>
      <c r="AL55" s="15"/>
      <c r="AM55" s="15"/>
    </row>
    <row r="56" spans="3:39" x14ac:dyDescent="0.15">
      <c r="C56" s="12"/>
      <c r="D56" s="13" t="s">
        <v>21</v>
      </c>
      <c r="E56" s="11"/>
      <c r="F56" s="16" t="s">
        <v>22</v>
      </c>
      <c r="G56" s="12"/>
      <c r="H56" s="16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42"/>
      <c r="AD56" s="45"/>
      <c r="AE56" s="12"/>
      <c r="AF56" s="12"/>
      <c r="AG56" s="12"/>
      <c r="AH56" s="12"/>
      <c r="AI56" s="12"/>
      <c r="AJ56" s="12"/>
      <c r="AK56" s="12"/>
      <c r="AL56" s="12"/>
      <c r="AM56" s="11"/>
    </row>
    <row r="57" spans="3:39" x14ac:dyDescent="0.15">
      <c r="C57" s="12"/>
      <c r="D57" s="13" t="s">
        <v>23</v>
      </c>
      <c r="E57" s="12"/>
      <c r="F57" s="12"/>
      <c r="G57" s="12"/>
      <c r="H57" s="16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43"/>
      <c r="AD57" s="45"/>
      <c r="AE57" s="12"/>
      <c r="AF57" s="12"/>
      <c r="AG57" s="12"/>
      <c r="AH57" s="12"/>
      <c r="AI57" s="12"/>
      <c r="AJ57" s="12"/>
      <c r="AK57" s="12"/>
      <c r="AL57" s="12"/>
      <c r="AM57" s="11"/>
    </row>
    <row r="58" spans="3:39" ht="14.25" x14ac:dyDescent="0.15">
      <c r="C58" s="12"/>
      <c r="D58" s="13" t="s">
        <v>70</v>
      </c>
      <c r="E58" s="12"/>
      <c r="F58" s="16" t="s">
        <v>24</v>
      </c>
      <c r="G58" s="12"/>
      <c r="I58" s="12"/>
      <c r="J58" s="12"/>
      <c r="K58" s="12"/>
      <c r="L58" s="12"/>
      <c r="M58" s="12" t="s">
        <v>67</v>
      </c>
      <c r="N58" s="12" t="s">
        <v>65</v>
      </c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0"/>
    </row>
    <row r="59" spans="3:39" x14ac:dyDescent="0.15">
      <c r="C59" s="12"/>
      <c r="D59" s="13" t="s">
        <v>71</v>
      </c>
      <c r="E59" s="12"/>
      <c r="G59" s="12"/>
      <c r="I59" s="12"/>
      <c r="J59" s="12"/>
      <c r="K59" s="12"/>
      <c r="L59" s="12"/>
      <c r="M59" s="12" t="s">
        <v>68</v>
      </c>
      <c r="N59" s="12" t="s">
        <v>66</v>
      </c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3:39" x14ac:dyDescent="0.15">
      <c r="C60" s="12"/>
      <c r="D60" s="17" t="s">
        <v>72</v>
      </c>
      <c r="E60" s="12"/>
      <c r="F60" s="12"/>
      <c r="G60" s="12"/>
      <c r="H60" s="16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3:39" x14ac:dyDescent="0.15">
      <c r="C61" s="12"/>
      <c r="D61" s="17" t="s">
        <v>73</v>
      </c>
      <c r="E61" s="12"/>
      <c r="F61" s="12"/>
      <c r="G61" s="12"/>
      <c r="H61" s="16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3:39" x14ac:dyDescent="0.15">
      <c r="D62" s="17"/>
    </row>
    <row r="63" spans="3:39" x14ac:dyDescent="0.15">
      <c r="D63" s="17"/>
    </row>
    <row r="64" spans="3:39" x14ac:dyDescent="0.15">
      <c r="D64" s="17"/>
    </row>
    <row r="65" spans="2:33" x14ac:dyDescent="0.15">
      <c r="D65" s="17"/>
    </row>
    <row r="66" spans="2:33" x14ac:dyDescent="0.15">
      <c r="D66" s="17"/>
    </row>
    <row r="68" spans="2:33" s="7" customFormat="1" x14ac:dyDescent="0.15">
      <c r="B68" s="26" t="s">
        <v>37</v>
      </c>
      <c r="C68" s="26" t="s">
        <v>38</v>
      </c>
      <c r="D68" s="26" t="s">
        <v>1</v>
      </c>
      <c r="E68" s="26" t="s">
        <v>25</v>
      </c>
      <c r="F68" s="27" t="s">
        <v>65</v>
      </c>
      <c r="G68" s="26" t="s">
        <v>39</v>
      </c>
      <c r="H68" s="26" t="s">
        <v>40</v>
      </c>
      <c r="I68" s="26" t="s">
        <v>41</v>
      </c>
      <c r="J68" s="26" t="s">
        <v>42</v>
      </c>
      <c r="K68" s="26" t="s">
        <v>26</v>
      </c>
      <c r="L68" s="28" t="s">
        <v>43</v>
      </c>
      <c r="M68" s="29"/>
      <c r="N68" s="85" t="s">
        <v>44</v>
      </c>
      <c r="O68" s="86"/>
      <c r="P68" s="86"/>
      <c r="Q68" s="86"/>
      <c r="R68" s="86"/>
      <c r="S68" s="87"/>
      <c r="T68" s="48" t="s">
        <v>45</v>
      </c>
      <c r="U68" s="26" t="s">
        <v>46</v>
      </c>
      <c r="V68" s="26" t="s">
        <v>47</v>
      </c>
      <c r="W68" s="46" t="s">
        <v>32</v>
      </c>
      <c r="X68" s="46" t="s">
        <v>101</v>
      </c>
    </row>
    <row r="69" spans="2:33" s="7" customFormat="1" x14ac:dyDescent="0.1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 t="s">
        <v>28</v>
      </c>
      <c r="M69" s="30" t="s">
        <v>27</v>
      </c>
      <c r="N69" s="30" t="s">
        <v>48</v>
      </c>
      <c r="O69" s="30" t="s">
        <v>49</v>
      </c>
      <c r="P69" s="30" t="s">
        <v>50</v>
      </c>
      <c r="Q69" s="30" t="s">
        <v>51</v>
      </c>
      <c r="R69" s="30" t="s">
        <v>52</v>
      </c>
      <c r="S69" s="30" t="s">
        <v>1</v>
      </c>
      <c r="T69" s="48"/>
      <c r="U69" s="30"/>
      <c r="V69" s="30"/>
      <c r="W69" s="47"/>
      <c r="X69" s="47"/>
    </row>
    <row r="70" spans="2:33" x14ac:dyDescent="0.15">
      <c r="C70">
        <f>D5</f>
        <v>0</v>
      </c>
      <c r="D70">
        <f>D4</f>
        <v>0</v>
      </c>
      <c r="E70">
        <f>D7</f>
        <v>0</v>
      </c>
      <c r="F70" t="s">
        <v>65</v>
      </c>
      <c r="G70" s="9">
        <f>Q4</f>
        <v>0</v>
      </c>
      <c r="H70">
        <f>Q6</f>
        <v>0</v>
      </c>
      <c r="I70">
        <f>G4</f>
        <v>0</v>
      </c>
      <c r="J70">
        <f>G6</f>
        <v>0</v>
      </c>
      <c r="K70">
        <f>G8</f>
        <v>0</v>
      </c>
      <c r="L70">
        <f>M6</f>
        <v>0</v>
      </c>
      <c r="M70">
        <f>M8</f>
        <v>0</v>
      </c>
      <c r="N70">
        <f>E10</f>
        <v>0</v>
      </c>
      <c r="O70">
        <f>E12</f>
        <v>0</v>
      </c>
      <c r="P70">
        <f>H10</f>
        <v>0</v>
      </c>
      <c r="Q70">
        <f>H12</f>
        <v>0</v>
      </c>
      <c r="R70">
        <f>N12</f>
        <v>0</v>
      </c>
      <c r="S70">
        <f>N10</f>
        <v>0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>
        <f>+AB12</f>
        <v>0</v>
      </c>
    </row>
    <row r="72" spans="2:33" x14ac:dyDescent="0.15">
      <c r="U72" s="31" t="s">
        <v>75</v>
      </c>
    </row>
    <row r="73" spans="2:33" s="24" customFormat="1" ht="42.75" thickBot="1" x14ac:dyDescent="0.2">
      <c r="B73" s="31" t="s">
        <v>37</v>
      </c>
      <c r="C73" s="31" t="s">
        <v>76</v>
      </c>
      <c r="D73" s="31" t="s">
        <v>38</v>
      </c>
      <c r="E73" s="31" t="s">
        <v>77</v>
      </c>
      <c r="F73" s="31" t="s">
        <v>0</v>
      </c>
      <c r="G73" s="31" t="s">
        <v>78</v>
      </c>
      <c r="H73" s="31" t="s">
        <v>8</v>
      </c>
      <c r="I73" s="31" t="s">
        <v>79</v>
      </c>
      <c r="J73" s="31" t="s">
        <v>80</v>
      </c>
      <c r="K73" s="31" t="s">
        <v>81</v>
      </c>
      <c r="L73" s="31" t="s">
        <v>141</v>
      </c>
      <c r="M73" s="31" t="s">
        <v>142</v>
      </c>
      <c r="N73" s="31" t="s">
        <v>143</v>
      </c>
      <c r="O73" s="31" t="s">
        <v>82</v>
      </c>
      <c r="P73" s="31" t="s">
        <v>144</v>
      </c>
      <c r="Q73" s="31" t="s">
        <v>83</v>
      </c>
      <c r="R73" s="31" t="s">
        <v>84</v>
      </c>
      <c r="S73" s="31" t="s">
        <v>85</v>
      </c>
      <c r="T73" s="31" t="s">
        <v>53</v>
      </c>
      <c r="U73" s="69" t="s">
        <v>93</v>
      </c>
      <c r="V73" s="69" t="s">
        <v>86</v>
      </c>
      <c r="W73" s="69" t="s">
        <v>87</v>
      </c>
      <c r="X73" s="69" t="s">
        <v>88</v>
      </c>
      <c r="Y73" s="69" t="s">
        <v>89</v>
      </c>
      <c r="Z73" s="69" t="s">
        <v>90</v>
      </c>
      <c r="AA73" s="69" t="s">
        <v>91</v>
      </c>
      <c r="AB73" s="69" t="s">
        <v>92</v>
      </c>
      <c r="AC73" s="70"/>
      <c r="AD73" s="70"/>
      <c r="AE73" s="71"/>
      <c r="AF73" s="71"/>
      <c r="AG73" s="71"/>
    </row>
    <row r="74" spans="2:33" x14ac:dyDescent="0.15">
      <c r="C74" t="str">
        <f>Q80</f>
        <v>0000000000000</v>
      </c>
      <c r="D74">
        <f>D5</f>
        <v>0</v>
      </c>
      <c r="E74" t="e">
        <f>+#REF!</f>
        <v>#REF!</v>
      </c>
      <c r="F74" t="e">
        <f>+#REF!</f>
        <v>#REF!</v>
      </c>
      <c r="G74" s="9">
        <v>1</v>
      </c>
      <c r="H74">
        <f>C15</f>
        <v>0</v>
      </c>
      <c r="I74">
        <f>F15</f>
        <v>0</v>
      </c>
      <c r="J74" s="9">
        <f>G15</f>
        <v>0</v>
      </c>
      <c r="K74">
        <f>H15</f>
        <v>0</v>
      </c>
      <c r="L74" s="32">
        <f>+I16</f>
        <v>0</v>
      </c>
      <c r="M74" s="32">
        <f>I18</f>
        <v>0</v>
      </c>
      <c r="N74" s="32">
        <f>+ROUNDUP(I16*1.08,)</f>
        <v>0</v>
      </c>
      <c r="O74" s="32">
        <f>J15</f>
        <v>0</v>
      </c>
      <c r="P74" s="32">
        <f>K15</f>
        <v>0</v>
      </c>
      <c r="Q74">
        <f>M15</f>
        <v>0</v>
      </c>
      <c r="R74">
        <f>N15</f>
        <v>0</v>
      </c>
      <c r="S74" s="32">
        <f>AB15</f>
        <v>0</v>
      </c>
      <c r="T74">
        <f>+C20</f>
        <v>0</v>
      </c>
      <c r="U74">
        <f>+O20</f>
        <v>0</v>
      </c>
      <c r="V74" t="str">
        <f t="shared" ref="V74:AB74" si="0">IF(P20=$M$53,V73,"")</f>
        <v/>
      </c>
      <c r="W74" t="str">
        <f t="shared" si="0"/>
        <v/>
      </c>
      <c r="X74" t="str">
        <f t="shared" si="0"/>
        <v/>
      </c>
      <c r="Y74" t="str">
        <f t="shared" si="0"/>
        <v/>
      </c>
      <c r="Z74" t="str">
        <f t="shared" si="0"/>
        <v/>
      </c>
      <c r="AA74" t="str">
        <f t="shared" si="0"/>
        <v/>
      </c>
      <c r="AB74" t="str">
        <f t="shared" si="0"/>
        <v/>
      </c>
      <c r="AC74">
        <f>+W21</f>
        <v>0</v>
      </c>
      <c r="AD74">
        <f>+X21</f>
        <v>0</v>
      </c>
      <c r="AE74">
        <f>+Y21</f>
        <v>0</v>
      </c>
      <c r="AF74">
        <f>+Z21</f>
        <v>0</v>
      </c>
      <c r="AG74">
        <f>+AA21</f>
        <v>0</v>
      </c>
    </row>
    <row r="75" spans="2:33" x14ac:dyDescent="0.15">
      <c r="C75" t="str">
        <f>+Q81</f>
        <v>0000000000000</v>
      </c>
      <c r="D75">
        <f>D5</f>
        <v>0</v>
      </c>
      <c r="E75" t="e">
        <f>+#REF!</f>
        <v>#REF!</v>
      </c>
      <c r="F75" t="e">
        <f>+#REF!</f>
        <v>#REF!</v>
      </c>
      <c r="G75" s="9">
        <v>2</v>
      </c>
      <c r="H75">
        <f>+C23</f>
        <v>0</v>
      </c>
      <c r="I75">
        <f>+F23</f>
        <v>0</v>
      </c>
      <c r="J75" s="9">
        <f>+G23</f>
        <v>0</v>
      </c>
      <c r="K75">
        <f>+H23</f>
        <v>0</v>
      </c>
      <c r="L75" s="32">
        <f>+I24</f>
        <v>0</v>
      </c>
      <c r="M75" s="32">
        <f>+I26</f>
        <v>0</v>
      </c>
      <c r="N75" s="32">
        <f>+ROUNDUP(I24*1.08,)</f>
        <v>0</v>
      </c>
      <c r="O75" s="32">
        <f>+J23</f>
        <v>0</v>
      </c>
      <c r="P75" s="32">
        <f>+K23</f>
        <v>0</v>
      </c>
      <c r="Q75">
        <f>+M23</f>
        <v>0</v>
      </c>
      <c r="R75">
        <f>+N23</f>
        <v>0</v>
      </c>
      <c r="S75" s="32">
        <f>+AB23</f>
        <v>0</v>
      </c>
      <c r="T75">
        <f>+C28</f>
        <v>0</v>
      </c>
      <c r="U75">
        <f>+O28</f>
        <v>0</v>
      </c>
      <c r="V75" t="str">
        <f t="shared" ref="V75:AB75" si="1">IF(P28=$M$53,V73,"")</f>
        <v/>
      </c>
      <c r="W75" t="str">
        <f t="shared" si="1"/>
        <v/>
      </c>
      <c r="X75" t="str">
        <f t="shared" si="1"/>
        <v/>
      </c>
      <c r="Y75" t="str">
        <f t="shared" si="1"/>
        <v/>
      </c>
      <c r="Z75" t="str">
        <f t="shared" si="1"/>
        <v/>
      </c>
      <c r="AA75" t="str">
        <f t="shared" si="1"/>
        <v/>
      </c>
      <c r="AB75" t="str">
        <f t="shared" si="1"/>
        <v/>
      </c>
      <c r="AC75">
        <f>+W29</f>
        <v>0</v>
      </c>
      <c r="AD75">
        <f t="shared" ref="AD75:AG75" si="2">+X29</f>
        <v>0</v>
      </c>
      <c r="AE75">
        <f t="shared" si="2"/>
        <v>0</v>
      </c>
      <c r="AF75">
        <f t="shared" si="2"/>
        <v>0</v>
      </c>
      <c r="AG75">
        <f t="shared" si="2"/>
        <v>0</v>
      </c>
    </row>
    <row r="76" spans="2:33" x14ac:dyDescent="0.15">
      <c r="C76" t="e">
        <f>+Q82</f>
        <v>#REF!</v>
      </c>
      <c r="D76">
        <f>D5</f>
        <v>0</v>
      </c>
      <c r="E76" t="e">
        <f>+#REF!</f>
        <v>#REF!</v>
      </c>
      <c r="F76" t="e">
        <f>+#REF!</f>
        <v>#REF!</v>
      </c>
      <c r="G76" s="9">
        <v>3</v>
      </c>
      <c r="H76" t="e">
        <f>+#REF!</f>
        <v>#REF!</v>
      </c>
      <c r="I76" t="e">
        <f>+#REF!</f>
        <v>#REF!</v>
      </c>
      <c r="J76" s="9" t="e">
        <f>+#REF!</f>
        <v>#REF!</v>
      </c>
      <c r="K76" t="e">
        <f>+#REF!</f>
        <v>#REF!</v>
      </c>
      <c r="L76" s="32" t="e">
        <f>+#REF!</f>
        <v>#REF!</v>
      </c>
      <c r="M76" s="32" t="e">
        <f>+#REF!</f>
        <v>#REF!</v>
      </c>
      <c r="N76" s="32" t="e">
        <f>+ROUNDUP(#REF!*1.08,)</f>
        <v>#REF!</v>
      </c>
      <c r="O76" s="32" t="e">
        <f>+#REF!</f>
        <v>#REF!</v>
      </c>
      <c r="P76" s="32" t="e">
        <f>+#REF!</f>
        <v>#REF!</v>
      </c>
      <c r="Q76" t="e">
        <f>+#REF!</f>
        <v>#REF!</v>
      </c>
      <c r="R76" t="e">
        <f>+#REF!</f>
        <v>#REF!</v>
      </c>
      <c r="S76" s="32" t="e">
        <f>+#REF!</f>
        <v>#REF!</v>
      </c>
      <c r="T76" t="e">
        <f>+#REF!</f>
        <v>#REF!</v>
      </c>
      <c r="U76" t="e">
        <f>+#REF!</f>
        <v>#REF!</v>
      </c>
      <c r="V76" t="e">
        <f>IF(#REF!=$M$53,V73,"")</f>
        <v>#REF!</v>
      </c>
      <c r="W76" t="e">
        <f>IF(#REF!=$M$53,W73,"")</f>
        <v>#REF!</v>
      </c>
      <c r="X76" t="e">
        <f>IF(#REF!=$M$53,X73,"")</f>
        <v>#REF!</v>
      </c>
      <c r="Y76" t="e">
        <f>IF(#REF!=$M$53,Y73,"")</f>
        <v>#REF!</v>
      </c>
      <c r="Z76" t="e">
        <f>IF(#REF!=$M$53,Z73,"")</f>
        <v>#REF!</v>
      </c>
      <c r="AA76" t="e">
        <f>IF(#REF!=$M$53,AA73,"")</f>
        <v>#REF!</v>
      </c>
      <c r="AB76" t="e">
        <f>IF(#REF!=$M$53,AB73,"")</f>
        <v>#REF!</v>
      </c>
      <c r="AC76" t="e">
        <f>+#REF!</f>
        <v>#REF!</v>
      </c>
      <c r="AD76" t="e">
        <f>+#REF!</f>
        <v>#REF!</v>
      </c>
      <c r="AE76" t="e">
        <f>+#REF!</f>
        <v>#REF!</v>
      </c>
      <c r="AF76" t="e">
        <f>+#REF!</f>
        <v>#REF!</v>
      </c>
      <c r="AG76" t="e">
        <f>+#REF!</f>
        <v>#REF!</v>
      </c>
    </row>
    <row r="77" spans="2:33" x14ac:dyDescent="0.15">
      <c r="B77" s="5"/>
      <c r="C77" t="e">
        <f>+Q83</f>
        <v>#REF!</v>
      </c>
      <c r="D77">
        <f>D5</f>
        <v>0</v>
      </c>
      <c r="E77" s="5" t="e">
        <f>+#REF!</f>
        <v>#REF!</v>
      </c>
      <c r="F77" s="5" t="e">
        <f>+#REF!</f>
        <v>#REF!</v>
      </c>
      <c r="G77" s="21">
        <v>4</v>
      </c>
      <c r="H77" s="5" t="e">
        <f>+#REF!</f>
        <v>#REF!</v>
      </c>
      <c r="I77" s="8" t="e">
        <f>+#REF!</f>
        <v>#REF!</v>
      </c>
      <c r="J77" s="5" t="e">
        <f>+#REF!</f>
        <v>#REF!</v>
      </c>
      <c r="K77" s="5" t="e">
        <f>+#REF!</f>
        <v>#REF!</v>
      </c>
      <c r="L77" s="56" t="e">
        <f>+#REF!</f>
        <v>#REF!</v>
      </c>
      <c r="M77" s="56" t="e">
        <f>+#REF!</f>
        <v>#REF!</v>
      </c>
      <c r="N77" s="32" t="e">
        <f>+ROUNDUP(#REF!*1.08,)</f>
        <v>#REF!</v>
      </c>
      <c r="O77" s="56" t="e">
        <f>+#REF!</f>
        <v>#REF!</v>
      </c>
      <c r="P77" s="56" t="e">
        <f>+#REF!</f>
        <v>#REF!</v>
      </c>
      <c r="Q77" s="5" t="e">
        <f>+#REF!</f>
        <v>#REF!</v>
      </c>
      <c r="R77" s="5" t="e">
        <f>+#REF!</f>
        <v>#REF!</v>
      </c>
      <c r="S77" s="57" t="e">
        <f>+#REF!</f>
        <v>#REF!</v>
      </c>
      <c r="T77" s="5" t="e">
        <f>+#REF!</f>
        <v>#REF!</v>
      </c>
      <c r="U77" s="5" t="e">
        <f>+#REF!</f>
        <v>#REF!</v>
      </c>
      <c r="V77" t="e">
        <f>IF(#REF!=$M$53,V73,"")</f>
        <v>#REF!</v>
      </c>
      <c r="W77" t="e">
        <f>IF(#REF!=$M$53,W73,"")</f>
        <v>#REF!</v>
      </c>
      <c r="X77" t="e">
        <f>IF(#REF!=$M$53,X73,"")</f>
        <v>#REF!</v>
      </c>
      <c r="Y77" t="e">
        <f>IF(#REF!=$M$53,Y73,"")</f>
        <v>#REF!</v>
      </c>
      <c r="Z77" t="e">
        <f>IF(#REF!=$M$53,Z73,"")</f>
        <v>#REF!</v>
      </c>
      <c r="AA77" t="e">
        <f>IF(#REF!=$M$53,AA73,"")</f>
        <v>#REF!</v>
      </c>
      <c r="AB77" t="e">
        <f>IF(#REF!=$M$53,AB73,"")</f>
        <v>#REF!</v>
      </c>
      <c r="AC77" s="18" t="e">
        <f>+#REF!</f>
        <v>#REF!</v>
      </c>
      <c r="AD77" s="18" t="e">
        <f>+#REF!</f>
        <v>#REF!</v>
      </c>
      <c r="AE77" s="18" t="e">
        <f>+#REF!</f>
        <v>#REF!</v>
      </c>
      <c r="AF77" s="18" t="e">
        <f>+#REF!</f>
        <v>#REF!</v>
      </c>
      <c r="AG77" s="18" t="e">
        <f>+#REF!</f>
        <v>#REF!</v>
      </c>
    </row>
    <row r="78" spans="2:33" s="33" customFormat="1" ht="13.5" customHeight="1" x14ac:dyDescent="0.15">
      <c r="B78" s="52"/>
      <c r="C78" s="52"/>
      <c r="D78" s="52"/>
      <c r="E78" s="49"/>
      <c r="F78" s="53"/>
      <c r="G78" s="53"/>
      <c r="H78" s="53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49"/>
      <c r="U78" s="49"/>
      <c r="V78" s="49"/>
      <c r="W78" s="49"/>
      <c r="X78" s="50"/>
      <c r="Y78" s="50"/>
      <c r="Z78" s="50"/>
    </row>
    <row r="80" spans="2:33" s="24" customFormat="1" ht="12.75" thickBot="1" x14ac:dyDescent="0.2">
      <c r="C80" s="37">
        <f t="shared" ref="C80:O80" si="3">O16</f>
        <v>0</v>
      </c>
      <c r="D80" s="37">
        <f t="shared" si="3"/>
        <v>0</v>
      </c>
      <c r="E80" s="37">
        <f t="shared" si="3"/>
        <v>0</v>
      </c>
      <c r="F80" s="37">
        <f t="shared" si="3"/>
        <v>0</v>
      </c>
      <c r="G80" s="37">
        <f t="shared" si="3"/>
        <v>0</v>
      </c>
      <c r="H80" s="37">
        <f t="shared" si="3"/>
        <v>0</v>
      </c>
      <c r="I80" s="37">
        <f t="shared" si="3"/>
        <v>0</v>
      </c>
      <c r="J80" s="37">
        <f t="shared" si="3"/>
        <v>0</v>
      </c>
      <c r="K80" s="37">
        <f t="shared" si="3"/>
        <v>0</v>
      </c>
      <c r="L80" s="37">
        <f t="shared" si="3"/>
        <v>0</v>
      </c>
      <c r="M80" s="37">
        <f t="shared" si="3"/>
        <v>0</v>
      </c>
      <c r="N80" s="37">
        <f t="shared" si="3"/>
        <v>0</v>
      </c>
      <c r="O80" s="37">
        <f t="shared" si="3"/>
        <v>0</v>
      </c>
      <c r="P80" s="55"/>
      <c r="Q80" s="24" t="str">
        <f>C80&amp;D80&amp;E80&amp;F80&amp;G80&amp;H80&amp;I80&amp;J80&amp;K80&amp;L80&amp;M80&amp;N80&amp;O80</f>
        <v>0000000000000</v>
      </c>
    </row>
    <row r="81" spans="3:19" s="24" customFormat="1" ht="13.5" thickTop="1" thickBot="1" x14ac:dyDescent="0.2">
      <c r="C81" s="37">
        <f t="shared" ref="C81:O81" si="4">+O24</f>
        <v>0</v>
      </c>
      <c r="D81" s="37">
        <f t="shared" si="4"/>
        <v>0</v>
      </c>
      <c r="E81" s="37">
        <f t="shared" si="4"/>
        <v>0</v>
      </c>
      <c r="F81" s="37">
        <f t="shared" si="4"/>
        <v>0</v>
      </c>
      <c r="G81" s="37">
        <f t="shared" si="4"/>
        <v>0</v>
      </c>
      <c r="H81" s="37">
        <f t="shared" si="4"/>
        <v>0</v>
      </c>
      <c r="I81" s="37">
        <f t="shared" si="4"/>
        <v>0</v>
      </c>
      <c r="J81" s="37">
        <f t="shared" si="4"/>
        <v>0</v>
      </c>
      <c r="K81" s="37">
        <f t="shared" si="4"/>
        <v>0</v>
      </c>
      <c r="L81" s="37">
        <f t="shared" si="4"/>
        <v>0</v>
      </c>
      <c r="M81" s="37">
        <f t="shared" si="4"/>
        <v>0</v>
      </c>
      <c r="N81" s="37">
        <f t="shared" si="4"/>
        <v>0</v>
      </c>
      <c r="O81" s="37">
        <f t="shared" si="4"/>
        <v>0</v>
      </c>
      <c r="P81" s="55"/>
      <c r="Q81" s="24" t="str">
        <f>C81&amp;D81&amp;E81&amp;F81&amp;G81&amp;H81&amp;I81&amp;J81&amp;K81&amp;L81&amp;M81&amp;N81&amp;O81</f>
        <v>0000000000000</v>
      </c>
    </row>
    <row r="82" spans="3:19" s="24" customFormat="1" ht="13.5" thickTop="1" thickBot="1" x14ac:dyDescent="0.2">
      <c r="C82" s="37" t="e">
        <f>+#REF!</f>
        <v>#REF!</v>
      </c>
      <c r="D82" s="37" t="e">
        <f>+#REF!</f>
        <v>#REF!</v>
      </c>
      <c r="E82" s="37" t="e">
        <f>+#REF!</f>
        <v>#REF!</v>
      </c>
      <c r="F82" s="37" t="e">
        <f>+#REF!</f>
        <v>#REF!</v>
      </c>
      <c r="G82" s="37" t="e">
        <f>+#REF!</f>
        <v>#REF!</v>
      </c>
      <c r="H82" s="37" t="e">
        <f>+#REF!</f>
        <v>#REF!</v>
      </c>
      <c r="I82" s="37" t="e">
        <f>+#REF!</f>
        <v>#REF!</v>
      </c>
      <c r="J82" s="37" t="e">
        <f>+#REF!</f>
        <v>#REF!</v>
      </c>
      <c r="K82" s="37" t="e">
        <f>+#REF!</f>
        <v>#REF!</v>
      </c>
      <c r="L82" s="37" t="e">
        <f>+#REF!</f>
        <v>#REF!</v>
      </c>
      <c r="M82" s="37" t="e">
        <f>+#REF!</f>
        <v>#REF!</v>
      </c>
      <c r="N82" s="37" t="e">
        <f>+#REF!</f>
        <v>#REF!</v>
      </c>
      <c r="O82" s="37" t="e">
        <f>+#REF!</f>
        <v>#REF!</v>
      </c>
      <c r="P82" s="55"/>
      <c r="Q82" s="24" t="e">
        <f>C82&amp;D82&amp;E82&amp;F82&amp;G82&amp;H82&amp;I82&amp;J82&amp;K82&amp;L82&amp;M82&amp;N82&amp;O82</f>
        <v>#REF!</v>
      </c>
    </row>
    <row r="83" spans="3:19" ht="13.5" thickTop="1" thickBot="1" x14ac:dyDescent="0.2">
      <c r="C83" s="37" t="e">
        <f>+#REF!</f>
        <v>#REF!</v>
      </c>
      <c r="D83" s="37" t="e">
        <f>+#REF!</f>
        <v>#REF!</v>
      </c>
      <c r="E83" s="37" t="e">
        <f>+#REF!</f>
        <v>#REF!</v>
      </c>
      <c r="F83" s="37" t="e">
        <f>+#REF!</f>
        <v>#REF!</v>
      </c>
      <c r="G83" s="37" t="e">
        <f>+#REF!</f>
        <v>#REF!</v>
      </c>
      <c r="H83" s="37" t="e">
        <f>+#REF!</f>
        <v>#REF!</v>
      </c>
      <c r="I83" s="37" t="e">
        <f>+#REF!</f>
        <v>#REF!</v>
      </c>
      <c r="J83" s="37" t="e">
        <f>+#REF!</f>
        <v>#REF!</v>
      </c>
      <c r="K83" s="37" t="e">
        <f>+#REF!</f>
        <v>#REF!</v>
      </c>
      <c r="L83" s="37" t="e">
        <f>+#REF!</f>
        <v>#REF!</v>
      </c>
      <c r="M83" s="37" t="e">
        <f>+#REF!</f>
        <v>#REF!</v>
      </c>
      <c r="N83" s="37" t="e">
        <f>+#REF!</f>
        <v>#REF!</v>
      </c>
      <c r="O83" s="37" t="e">
        <f>+#REF!</f>
        <v>#REF!</v>
      </c>
      <c r="P83" s="55"/>
      <c r="Q83" s="24" t="e">
        <f>C83&amp;D83&amp;E83&amp;F83&amp;G83&amp;H83&amp;I83&amp;J83&amp;K83&amp;L83&amp;M83&amp;N83&amp;O83</f>
        <v>#REF!</v>
      </c>
      <c r="R83" s="24"/>
      <c r="S83" s="24"/>
    </row>
    <row r="84" spans="3:19" ht="12.75" thickTop="1" x14ac:dyDescent="0.15"/>
  </sheetData>
  <sheetProtection selectLockedCells="1"/>
  <mergeCells count="109">
    <mergeCell ref="AD1:AF1"/>
    <mergeCell ref="N2:AB2"/>
    <mergeCell ref="B22:B29"/>
    <mergeCell ref="C22:E22"/>
    <mergeCell ref="K22:L22"/>
    <mergeCell ref="O22:AA22"/>
    <mergeCell ref="AA24:AA26"/>
    <mergeCell ref="M22:N22"/>
    <mergeCell ref="M23:N26"/>
    <mergeCell ref="C47:AB47"/>
    <mergeCell ref="G23:G26"/>
    <mergeCell ref="H23:H26"/>
    <mergeCell ref="J23:J26"/>
    <mergeCell ref="K23:K26"/>
    <mergeCell ref="L23:L26"/>
    <mergeCell ref="C23:E26"/>
    <mergeCell ref="F23:F26"/>
    <mergeCell ref="W24:W26"/>
    <mergeCell ref="X24:X26"/>
    <mergeCell ref="O16:O18"/>
    <mergeCell ref="P16:P18"/>
    <mergeCell ref="Q16:Q18"/>
    <mergeCell ref="R16:R18"/>
    <mergeCell ref="S16:S18"/>
    <mergeCell ref="T16:T18"/>
    <mergeCell ref="O27:AB27"/>
    <mergeCell ref="AB23:AB26"/>
    <mergeCell ref="O24:O26"/>
    <mergeCell ref="P24:P26"/>
    <mergeCell ref="Q24:Q26"/>
    <mergeCell ref="R24:R26"/>
    <mergeCell ref="S24:S26"/>
    <mergeCell ref="T24:T26"/>
    <mergeCell ref="U24:U26"/>
    <mergeCell ref="V24:V26"/>
    <mergeCell ref="Y24:Y26"/>
    <mergeCell ref="Z24:Z26"/>
    <mergeCell ref="M6:N7"/>
    <mergeCell ref="O6:P7"/>
    <mergeCell ref="B14:B21"/>
    <mergeCell ref="C14:E14"/>
    <mergeCell ref="K14:L14"/>
    <mergeCell ref="O14:AA14"/>
    <mergeCell ref="C15:E18"/>
    <mergeCell ref="F15:F18"/>
    <mergeCell ref="G15:G18"/>
    <mergeCell ref="H15:H18"/>
    <mergeCell ref="J15:J18"/>
    <mergeCell ref="K15:K18"/>
    <mergeCell ref="AA16:AA18"/>
    <mergeCell ref="O19:AB19"/>
    <mergeCell ref="AB15:AB18"/>
    <mergeCell ref="M14:N14"/>
    <mergeCell ref="M15:N18"/>
    <mergeCell ref="U16:U18"/>
    <mergeCell ref="V16:V18"/>
    <mergeCell ref="W16:W18"/>
    <mergeCell ref="X16:X18"/>
    <mergeCell ref="Y16:Y18"/>
    <mergeCell ref="Z16:Z18"/>
    <mergeCell ref="L15:L18"/>
    <mergeCell ref="F10:G11"/>
    <mergeCell ref="H10:J11"/>
    <mergeCell ref="C1:AB1"/>
    <mergeCell ref="Q3:T3"/>
    <mergeCell ref="U3:AB3"/>
    <mergeCell ref="D12:D13"/>
    <mergeCell ref="E12:E13"/>
    <mergeCell ref="F12:G13"/>
    <mergeCell ref="H12:J13"/>
    <mergeCell ref="M12:M13"/>
    <mergeCell ref="N12:AA13"/>
    <mergeCell ref="AB12:AB13"/>
    <mergeCell ref="O8:P9"/>
    <mergeCell ref="Q8:AB9"/>
    <mergeCell ref="K8:L9"/>
    <mergeCell ref="M8:N9"/>
    <mergeCell ref="N10:AA11"/>
    <mergeCell ref="C7:C9"/>
    <mergeCell ref="D7:E9"/>
    <mergeCell ref="F8:F9"/>
    <mergeCell ref="G8:J9"/>
    <mergeCell ref="F6:F7"/>
    <mergeCell ref="G6:J7"/>
    <mergeCell ref="K6:L7"/>
    <mergeCell ref="K10:L13"/>
    <mergeCell ref="M10:M11"/>
    <mergeCell ref="Q6:AB7"/>
    <mergeCell ref="AB10:AB11"/>
    <mergeCell ref="B30:I30"/>
    <mergeCell ref="J30:AB30"/>
    <mergeCell ref="J19:N19"/>
    <mergeCell ref="C19:I19"/>
    <mergeCell ref="J20:N21"/>
    <mergeCell ref="C27:I27"/>
    <mergeCell ref="J27:N27"/>
    <mergeCell ref="J28:N29"/>
    <mergeCell ref="B4:B13"/>
    <mergeCell ref="D4:E4"/>
    <mergeCell ref="F4:F5"/>
    <mergeCell ref="G4:J5"/>
    <mergeCell ref="K4:N5"/>
    <mergeCell ref="O4:P5"/>
    <mergeCell ref="Q4:AB5"/>
    <mergeCell ref="C5:C6"/>
    <mergeCell ref="D5:E6"/>
    <mergeCell ref="C10:C13"/>
    <mergeCell ref="D10:D11"/>
    <mergeCell ref="E10:E11"/>
  </mergeCells>
  <phoneticPr fontId="4"/>
  <dataValidations count="7">
    <dataValidation type="list" allowBlank="1" showInputMessage="1" showErrorMessage="1" sqref="O28:AA28 O20:AA20" xr:uid="{6244A619-0DCC-4842-99E0-3255200AE344}">
      <formula1>$M$53:$M$54</formula1>
    </dataValidation>
    <dataValidation type="list" allowBlank="1" showInputMessage="1" showErrorMessage="1" sqref="AB12:AB13" xr:uid="{648B4E24-9463-4270-9F21-18DEA2E23A57}">
      <formula1>O53:O54</formula1>
    </dataValidation>
    <dataValidation type="list" allowBlank="1" showInputMessage="1" showErrorMessage="1" sqref="AB15:AB18 AB23:AB26" xr:uid="{B04ADE64-CBA6-4AE0-AC23-9424C1E70AC0}">
      <formula1>$N$53:$N$54</formula1>
    </dataValidation>
    <dataValidation type="list" allowBlank="1" showInputMessage="1" showErrorMessage="1" errorTitle="選択してください" error="プルダウンで選択してください" sqref="G15:G18 G23:G26" xr:uid="{6B73BF73-578A-4CA8-82AF-14E05D8A88DE}">
      <formula1>$K$53:$K$55</formula1>
    </dataValidation>
    <dataValidation type="list" allowBlank="1" showInputMessage="1" showErrorMessage="1" promptTitle="選択してください" prompt="選択してください" sqref="F15:F18 F23:F26" xr:uid="{8F62B621-6569-4ECF-BC9D-0FD33395F03E}">
      <formula1>$D$53:$D$63</formula1>
    </dataValidation>
    <dataValidation type="list" allowBlank="1" showInputMessage="1" showErrorMessage="1" errorTitle="選択してください" error="選択してください" promptTitle="選択してください" prompt="選択してください" sqref="H10" xr:uid="{835728B5-45AD-4797-94C8-AD0608719C16}">
      <formula1>$M$58:$M$59</formula1>
    </dataValidation>
    <dataValidation allowBlank="1" showInputMessage="1" showErrorMessage="1" promptTitle="※ご注意ください※" prompt="通帳の表紙裏に書かれているカタカナの名義をご記入下さい。_x000a_カブシキガイシャ　・　カ）など" sqref="N10 AB10" xr:uid="{A8B21B4D-FDF4-402F-BBEE-87919CD4D825}"/>
  </dataValidations>
  <pageMargins left="0.27" right="0.19" top="0.16" bottom="0.19685039370078741" header="0.23622047244094491" footer="0.23622047244094491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41"/>
  <sheetViews>
    <sheetView topLeftCell="A2" workbookViewId="0">
      <selection activeCell="C29" sqref="C29"/>
    </sheetView>
  </sheetViews>
  <sheetFormatPr defaultRowHeight="12" x14ac:dyDescent="0.15"/>
  <cols>
    <col min="3" max="3" width="41.140625" customWidth="1"/>
  </cols>
  <sheetData>
    <row r="2" spans="2:3" ht="13.5" x14ac:dyDescent="0.15">
      <c r="B2" s="82" t="s">
        <v>104</v>
      </c>
      <c r="C2" s="82" t="s">
        <v>105</v>
      </c>
    </row>
    <row r="3" spans="2:3" ht="13.5" x14ac:dyDescent="0.15">
      <c r="B3" s="83">
        <v>1</v>
      </c>
      <c r="C3" s="84" t="s">
        <v>106</v>
      </c>
    </row>
    <row r="4" spans="2:3" ht="13.5" x14ac:dyDescent="0.15">
      <c r="B4" s="83">
        <v>2</v>
      </c>
      <c r="C4" s="84" t="s">
        <v>107</v>
      </c>
    </row>
    <row r="5" spans="2:3" ht="13.5" x14ac:dyDescent="0.15">
      <c r="B5" s="83">
        <v>3</v>
      </c>
      <c r="C5" s="84" t="s">
        <v>108</v>
      </c>
    </row>
    <row r="6" spans="2:3" ht="13.5" x14ac:dyDescent="0.15">
      <c r="B6" s="83">
        <v>4</v>
      </c>
      <c r="C6" s="84" t="s">
        <v>109</v>
      </c>
    </row>
    <row r="7" spans="2:3" ht="13.5" x14ac:dyDescent="0.15">
      <c r="B7" s="83">
        <v>5</v>
      </c>
      <c r="C7" s="84" t="s">
        <v>110</v>
      </c>
    </row>
    <row r="8" spans="2:3" ht="13.5" x14ac:dyDescent="0.15">
      <c r="B8" s="83">
        <v>6</v>
      </c>
      <c r="C8" s="84" t="s">
        <v>111</v>
      </c>
    </row>
    <row r="9" spans="2:3" ht="13.5" x14ac:dyDescent="0.15">
      <c r="B9" s="83">
        <v>7</v>
      </c>
      <c r="C9" s="84" t="s">
        <v>112</v>
      </c>
    </row>
    <row r="10" spans="2:3" ht="13.5" x14ac:dyDescent="0.15">
      <c r="B10" s="83">
        <v>8</v>
      </c>
      <c r="C10" s="84" t="s">
        <v>113</v>
      </c>
    </row>
    <row r="11" spans="2:3" ht="13.5" x14ac:dyDescent="0.15">
      <c r="B11" s="83">
        <v>9</v>
      </c>
      <c r="C11" s="84" t="s">
        <v>114</v>
      </c>
    </row>
    <row r="12" spans="2:3" ht="13.5" x14ac:dyDescent="0.15">
      <c r="B12" s="83">
        <v>10</v>
      </c>
      <c r="C12" s="84" t="s">
        <v>115</v>
      </c>
    </row>
    <row r="13" spans="2:3" ht="13.5" x14ac:dyDescent="0.15">
      <c r="B13" s="83">
        <v>11</v>
      </c>
      <c r="C13" s="84" t="s">
        <v>116</v>
      </c>
    </row>
    <row r="14" spans="2:3" ht="13.5" x14ac:dyDescent="0.15">
      <c r="B14" s="83">
        <v>12</v>
      </c>
      <c r="C14" s="84" t="s">
        <v>117</v>
      </c>
    </row>
    <row r="15" spans="2:3" ht="13.5" x14ac:dyDescent="0.15">
      <c r="B15" s="83">
        <v>13</v>
      </c>
      <c r="C15" s="84" t="s">
        <v>118</v>
      </c>
    </row>
    <row r="16" spans="2:3" ht="13.5" x14ac:dyDescent="0.15">
      <c r="B16" s="83">
        <v>14</v>
      </c>
      <c r="C16" s="84" t="s">
        <v>119</v>
      </c>
    </row>
    <row r="17" spans="2:3" ht="13.5" x14ac:dyDescent="0.15">
      <c r="B17" s="83">
        <v>15</v>
      </c>
      <c r="C17" s="84" t="s">
        <v>120</v>
      </c>
    </row>
    <row r="18" spans="2:3" ht="13.5" x14ac:dyDescent="0.15">
      <c r="B18" s="83">
        <v>16</v>
      </c>
      <c r="C18" s="84" t="s">
        <v>121</v>
      </c>
    </row>
    <row r="19" spans="2:3" ht="13.5" x14ac:dyDescent="0.15">
      <c r="B19" s="83">
        <v>17</v>
      </c>
      <c r="C19" s="84" t="s">
        <v>122</v>
      </c>
    </row>
    <row r="20" spans="2:3" ht="13.5" x14ac:dyDescent="0.15">
      <c r="B20" s="83">
        <v>18</v>
      </c>
      <c r="C20" s="84" t="s">
        <v>123</v>
      </c>
    </row>
    <row r="21" spans="2:3" ht="13.5" x14ac:dyDescent="0.15">
      <c r="B21" s="83">
        <v>19</v>
      </c>
      <c r="C21" s="84" t="s">
        <v>124</v>
      </c>
    </row>
    <row r="22" spans="2:3" ht="13.5" x14ac:dyDescent="0.15">
      <c r="B22" s="83">
        <v>20</v>
      </c>
      <c r="C22" s="84" t="s">
        <v>125</v>
      </c>
    </row>
    <row r="23" spans="2:3" ht="13.5" x14ac:dyDescent="0.15">
      <c r="B23" s="83">
        <v>21</v>
      </c>
      <c r="C23" s="84" t="s">
        <v>126</v>
      </c>
    </row>
    <row r="24" spans="2:3" ht="13.5" x14ac:dyDescent="0.15">
      <c r="B24" s="83">
        <v>22</v>
      </c>
      <c r="C24" s="84" t="s">
        <v>127</v>
      </c>
    </row>
    <row r="25" spans="2:3" ht="13.5" x14ac:dyDescent="0.15">
      <c r="B25" s="83">
        <v>23</v>
      </c>
      <c r="C25" s="84" t="s">
        <v>128</v>
      </c>
    </row>
    <row r="26" spans="2:3" ht="13.5" x14ac:dyDescent="0.15">
      <c r="B26" s="83">
        <v>24</v>
      </c>
      <c r="C26" s="84" t="s">
        <v>129</v>
      </c>
    </row>
    <row r="27" spans="2:3" ht="13.5" x14ac:dyDescent="0.15">
      <c r="B27" s="83">
        <v>25</v>
      </c>
      <c r="C27" s="84" t="s">
        <v>130</v>
      </c>
    </row>
    <row r="28" spans="2:3" ht="13.5" x14ac:dyDescent="0.15">
      <c r="B28" s="83">
        <v>26</v>
      </c>
      <c r="C28" s="84" t="s">
        <v>145</v>
      </c>
    </row>
    <row r="29" spans="2:3" ht="13.5" x14ac:dyDescent="0.15">
      <c r="B29" s="83">
        <v>27</v>
      </c>
      <c r="C29" s="84" t="s">
        <v>131</v>
      </c>
    </row>
    <row r="30" spans="2:3" ht="13.5" x14ac:dyDescent="0.15">
      <c r="B30" s="83">
        <v>28</v>
      </c>
      <c r="C30" s="84" t="s">
        <v>132</v>
      </c>
    </row>
    <row r="31" spans="2:3" ht="13.5" x14ac:dyDescent="0.15">
      <c r="B31" s="83">
        <v>29</v>
      </c>
      <c r="C31" s="84" t="s">
        <v>133</v>
      </c>
    </row>
    <row r="32" spans="2:3" ht="13.5" x14ac:dyDescent="0.15">
      <c r="B32" s="83">
        <v>30</v>
      </c>
      <c r="C32" s="84" t="s">
        <v>134</v>
      </c>
    </row>
    <row r="33" spans="2:3" ht="13.5" x14ac:dyDescent="0.15">
      <c r="B33" s="83">
        <v>31</v>
      </c>
      <c r="C33" s="84" t="s">
        <v>135</v>
      </c>
    </row>
    <row r="34" spans="2:3" ht="13.5" x14ac:dyDescent="0.15">
      <c r="B34" s="83">
        <v>32</v>
      </c>
      <c r="C34" s="84" t="s">
        <v>136</v>
      </c>
    </row>
    <row r="35" spans="2:3" ht="13.5" x14ac:dyDescent="0.15">
      <c r="B35" s="83">
        <v>33</v>
      </c>
      <c r="C35" s="84" t="s">
        <v>137</v>
      </c>
    </row>
    <row r="36" spans="2:3" ht="13.5" x14ac:dyDescent="0.15">
      <c r="B36" s="83">
        <v>34</v>
      </c>
      <c r="C36" s="84" t="s">
        <v>138</v>
      </c>
    </row>
    <row r="37" spans="2:3" ht="13.5" x14ac:dyDescent="0.15">
      <c r="B37" s="83">
        <v>35</v>
      </c>
      <c r="C37" s="84" t="s">
        <v>139</v>
      </c>
    </row>
    <row r="38" spans="2:3" ht="13.5" x14ac:dyDescent="0.15">
      <c r="B38" s="83">
        <v>36</v>
      </c>
      <c r="C38" s="84" t="s">
        <v>140</v>
      </c>
    </row>
    <row r="39" spans="2:3" ht="13.5" x14ac:dyDescent="0.15">
      <c r="B39" s="83"/>
      <c r="C39" s="84"/>
    </row>
    <row r="40" spans="2:3" ht="13.5" x14ac:dyDescent="0.15">
      <c r="B40" s="83"/>
      <c r="C40" s="84"/>
    </row>
    <row r="41" spans="2:3" ht="13.5" x14ac:dyDescent="0.15">
      <c r="B41" s="83"/>
      <c r="C41" s="84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大河バージョン</vt:lpstr>
      <vt:lpstr>Sheet1</vt:lpstr>
      <vt:lpstr>大河バージョン!Print_Area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拓</dc:creator>
  <cp:lastModifiedBy>SHINJI</cp:lastModifiedBy>
  <cp:lastPrinted>2021-11-01T01:21:28Z</cp:lastPrinted>
  <dcterms:created xsi:type="dcterms:W3CDTF">2014-05-12T10:20:40Z</dcterms:created>
  <dcterms:modified xsi:type="dcterms:W3CDTF">2021-11-02T00:18:35Z</dcterms:modified>
</cp:coreProperties>
</file>